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квартальний звіт за перше півріччя 2026 року\"/>
    </mc:Choice>
  </mc:AlternateContent>
  <xr:revisionPtr revIDLastSave="0" documentId="13_ncr:1_{EBE378D9-B579-4E6D-A724-39B5451B81AA}" xr6:coauthVersionLast="47" xr6:coauthVersionMax="47" xr10:uidLastSave="{00000000-0000-0000-0000-000000000000}"/>
  <bookViews>
    <workbookView xWindow="-108" yWindow="-108" windowWidth="23256" windowHeight="12576" xr2:uid="{D61B9FAD-CBDC-48B1-822B-05E756A8550D}"/>
  </bookViews>
  <sheets>
    <sheet name="Аркуш1" sheetId="1" r:id="rId1"/>
  </sheets>
  <definedNames>
    <definedName name="_xlnm.Print_Titles" localSheetId="0">Аркуш1!$7:$9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</calcChain>
</file>

<file path=xl/sharedStrings.xml><?xml version="1.0" encoding="utf-8"?>
<sst xmlns="http://schemas.openxmlformats.org/spreadsheetml/2006/main" count="318" uniqueCount="207">
  <si>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</si>
  <si>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</si>
  <si>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</si>
  <si>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</si>
  <si>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</si>
  <si>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</si>
  <si>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</si>
  <si>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</si>
  <si>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</si>
  <si>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2024 рік (дата факту 30.06.2024)</t>
  </si>
  <si>
    <t>2025 рік (дата факту 30.06.2025)</t>
  </si>
  <si>
    <t>2026 рік (дата факту 30.06.2026)</t>
  </si>
  <si>
    <t>0751200000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</si>
  <si>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</si>
  <si>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</si>
  <si>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</si>
  <si>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</si>
  <si>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</si>
  <si>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</si>
  <si>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</si>
  <si>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</si>
  <si>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</si>
  <si>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</si>
  <si>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</si>
  <si>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</si>
  <si>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</si>
  <si>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</si>
  <si>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11011500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</si>
  <si>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</si>
  <si>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</si>
  <si>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</si>
  <si>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</si>
  <si>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</si>
  <si>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</si>
  <si>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</si>
  <si>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</si>
  <si>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</si>
  <si>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13020000</t>
  </si>
  <si>
    <t>Рентна плата за спеціальне використання води</t>
  </si>
  <si>
    <t>13020200</t>
  </si>
  <si>
    <t>Рентна плата за спеціальне використання води водних об`єктів місцевого значення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</si>
  <si>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</si>
  <si>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</si>
  <si>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</si>
  <si>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</si>
  <si>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</si>
  <si>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</si>
  <si>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</si>
  <si>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</si>
  <si>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</si>
  <si>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</si>
  <si>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</si>
  <si>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</si>
  <si>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</si>
  <si>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</si>
  <si>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</si>
  <si>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</si>
  <si>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</si>
  <si>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</si>
  <si>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</si>
  <si>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</si>
  <si>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</si>
  <si>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</si>
  <si>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</si>
  <si>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</si>
  <si>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</si>
  <si>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</si>
  <si>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</si>
  <si>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</si>
  <si>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</si>
  <si>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</si>
  <si>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</si>
  <si>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</si>
  <si>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</si>
  <si>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</si>
  <si>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</si>
  <si>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</si>
  <si>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</si>
  <si>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</si>
  <si>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</si>
  <si>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18030000</t>
  </si>
  <si>
    <t>Туристичний збір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</si>
  <si>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</si>
  <si>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</si>
  <si>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</si>
  <si>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</si>
  <si>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</si>
  <si>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</si>
  <si>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</si>
  <si>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</si>
  <si>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</si>
  <si>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</si>
  <si>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</si>
  <si>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</si>
  <si>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</si>
  <si>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</si>
  <si>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</si>
  <si>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</si>
  <si>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</si>
  <si>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</si>
  <si>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</si>
  <si>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</si>
  <si>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</si>
  <si>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</si>
  <si>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</si>
  <si>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</si>
  <si>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21080500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</si>
  <si>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</si>
  <si>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</si>
  <si>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</si>
  <si>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</si>
  <si>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21082400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</si>
  <si>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</si>
  <si>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21110000</t>
  </si>
  <si>
    <t>Надходження коштів від відшкодування втрат сільськогосподарського і лісогосподарського виробництва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</si>
  <si>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</si>
  <si>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</si>
  <si>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</si>
  <si>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</si>
  <si>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</si>
  <si>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</si>
  <si>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</si>
  <si>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</si>
  <si>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</si>
  <si>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</si>
  <si>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</si>
  <si>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</si>
  <si>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</si>
  <si>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</si>
  <si>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</si>
  <si>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</si>
  <si>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</si>
  <si>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</si>
  <si>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24000000</t>
  </si>
  <si>
    <t>Інші неподаткові надходження</t>
  </si>
  <si>
    <t>24060000</t>
  </si>
  <si>
    <t>24060300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</si>
  <si>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</si>
  <si>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</si>
  <si>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</si>
  <si>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</si>
  <si>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</si>
  <si>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</si>
  <si>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</si>
  <si>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</si>
  <si>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</si>
  <si>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</si>
  <si>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</si>
  <si>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</si>
  <si>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</si>
  <si>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</si>
  <si>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</si>
  <si>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</si>
  <si>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</si>
  <si>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</si>
  <si>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</si>
  <si>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</si>
  <si>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</si>
  <si>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</si>
  <si>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</si>
  <si>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</si>
  <si>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33010400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</si>
  <si>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</si>
  <si>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</si>
  <si>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</si>
  <si>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</si>
  <si>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</si>
  <si>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</si>
  <si>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</si>
  <si>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</si>
  <si>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</si>
  <si>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</si>
  <si>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</si>
  <si>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</si>
  <si>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</si>
  <si>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</si>
  <si>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</si>
  <si>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41033500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</si>
  <si>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</si>
  <si>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</si>
  <si>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</si>
  <si>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</si>
  <si>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</si>
  <si>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</si>
  <si>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</si>
  <si>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</si>
  <si>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</si>
  <si>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</si>
  <si>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</si>
  <si>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</si>
  <si>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</si>
  <si>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</si>
  <si>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</si>
  <si>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</si>
  <si>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</si>
  <si>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</si>
  <si>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</si>
  <si>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</si>
  <si>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</si>
  <si>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41053400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</si>
  <si>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</si>
  <si>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41053900</t>
  </si>
  <si>
    <t>Інші субвенції з місцевого бюджету</t>
  </si>
  <si>
    <t xml:space="preserve"> </t>
  </si>
  <si>
    <t xml:space="preserve">Усього ( без урахування трансфертів) </t>
  </si>
  <si>
    <t xml:space="preserve">Усього </t>
  </si>
  <si>
    <t xml:space="preserve">Аналіз виконання плану по доходах у порівнянні з минулими роками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</si>
</sst>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0" fillId="3" borderId="1" xfId="0" applyNumberFormat="1" applyFill="1" applyBorder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</cellXfs>
  <cellStyles count="1">
    <cellStyle name="Звичайний" xfId="0" builtinId="0"/>
  </cellStyles>
  <dxfs count="1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DAA5-B730-47D8-AE9F-86DADC12DE85}">
  <sheetPr>
    <pageSetUpPr fitToPage="1"/>
  </sheetPr>
  <dimension ref="A1:U108"/>
  <sheetViews>
    <sheetView tabSelected="1" topLeftCell="B1" workbookViewId="0">
      <selection activeCell="C4" sqref="C4"/>
    </sheetView>
  </sheetViews>
  <sheetFormatPr defaultRowHeight="13.8" x14ac:dyDescent="0.3"/>
  <cols>
    <col min="1" max="1" width="0" hidden="1" customWidth="1"/>
    <col min="2" max="3" width="12.33203125" style="23" customWidth="1"/>
    <col min="4" max="4" width="50.77734375" style="6" customWidth="1"/>
    <col min="5" max="8" width="16.109375" style="7" customWidth="1"/>
    <col min="9" max="9" width="9.33203125" style="7" customWidth="1"/>
    <col min="10" max="10" width="2.33203125" style="7" customWidth="1"/>
    <col min="11" max="14" width="16.109375" style="7" customWidth="1"/>
    <col min="15" max="15" width="9.33203125" style="7" customWidth="1"/>
    <col min="16" max="16" width="2.33203125" style="7" customWidth="1"/>
    <col min="17" max="20" width="16.109375" style="7" customWidth="1"/>
    <col min="21" max="21" width="9.33203125" style="7" customWidth="1"/>
  </cols>
  <sheetData>
    <row r="1" spans="1:21" x14ac:dyDescent="0.3">
      <c r="B1" s="25"/>
    </row>
    <row r="2" spans="1:21" x14ac:dyDescent="0.3">
      <c r="B2" s="1"/>
      <c r="C2" s="1"/>
      <c r="D2" s="5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3.4" x14ac:dyDescent="0.45">
      <c r="B3" s="2" t="s">
        <v>206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3">
      <c r="B4" s="1"/>
      <c r="C4" s="1"/>
      <c r="D4" s="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8" x14ac:dyDescent="0.35"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3">
      <c r="U6" s="9" t="s">
        <v>0</v>
      </c>
    </row>
    <row r="7" spans="1:21" x14ac:dyDescent="0.3">
      <c r="A7" s="10"/>
      <c r="B7" s="11" t="s">
        <v>1</v>
      </c>
      <c r="C7" s="11" t="s">
        <v>2</v>
      </c>
      <c r="D7" s="12" t="s">
        <v>3</v>
      </c>
      <c r="E7" s="13" t="s">
        <v>9</v>
      </c>
      <c r="F7" s="13"/>
      <c r="G7" s="13"/>
      <c r="H7" s="13"/>
      <c r="I7" s="13"/>
      <c r="J7" s="14"/>
      <c r="K7" s="13" t="s">
        <v>10</v>
      </c>
      <c r="L7" s="13"/>
      <c r="M7" s="13"/>
      <c r="N7" s="13"/>
      <c r="O7" s="13"/>
      <c r="P7" s="15"/>
      <c r="Q7" s="13" t="s">
        <v>11</v>
      </c>
      <c r="R7" s="13"/>
      <c r="S7" s="13"/>
      <c r="T7" s="13"/>
      <c r="U7" s="13"/>
    </row>
    <row r="8" spans="1:21" ht="28.5" customHeight="1" x14ac:dyDescent="0.3">
      <c r="A8" s="10"/>
      <c r="B8" s="11"/>
      <c r="C8" s="11"/>
      <c r="D8" s="12"/>
      <c r="E8" s="16" t="s">
        <v>4</v>
      </c>
      <c r="F8" s="16" t="s">
        <v>5</v>
      </c>
      <c r="G8" s="16" t="s">
        <v>6</v>
      </c>
      <c r="H8" s="17" t="s">
        <v>7</v>
      </c>
      <c r="I8" s="18" t="s">
        <v>8</v>
      </c>
      <c r="J8" s="15"/>
      <c r="K8" s="16" t="s">
        <v>4</v>
      </c>
      <c r="L8" s="16" t="s">
        <v>5</v>
      </c>
      <c r="M8" s="16" t="s">
        <v>6</v>
      </c>
      <c r="N8" s="17" t="s">
        <v>7</v>
      </c>
      <c r="O8" s="18" t="s">
        <v>8</v>
      </c>
      <c r="P8" s="15"/>
      <c r="Q8" s="16" t="s">
        <v>4</v>
      </c>
      <c r="R8" s="16" t="s">
        <v>5</v>
      </c>
      <c r="S8" s="16" t="s">
        <v>6</v>
      </c>
      <c r="T8" s="17" t="s">
        <v>7</v>
      </c>
      <c r="U8" s="18" t="s">
        <v>8</v>
      </c>
    </row>
    <row r="9" spans="1:21" x14ac:dyDescent="0.3">
      <c r="A9" s="10"/>
      <c r="B9" s="26">
        <v>1</v>
      </c>
      <c r="C9" s="26">
        <v>2</v>
      </c>
      <c r="D9" s="27">
        <v>3</v>
      </c>
      <c r="E9" s="26">
        <v>4</v>
      </c>
      <c r="F9" s="26">
        <v>5</v>
      </c>
      <c r="G9" s="26">
        <v>6</v>
      </c>
      <c r="H9" s="26">
        <v>7</v>
      </c>
      <c r="I9" s="28">
        <v>8</v>
      </c>
      <c r="J9" s="29"/>
      <c r="K9" s="26">
        <v>9</v>
      </c>
      <c r="L9" s="26">
        <v>10</v>
      </c>
      <c r="M9" s="26">
        <v>11</v>
      </c>
      <c r="N9" s="26">
        <v>12</v>
      </c>
      <c r="O9" s="28">
        <v>13</v>
      </c>
      <c r="P9" s="29"/>
      <c r="Q9" s="26">
        <v>14</v>
      </c>
      <c r="R9" s="26">
        <v>15</v>
      </c>
      <c r="S9" s="26">
        <v>16</v>
      </c>
      <c r="T9" s="26">
        <v>17</v>
      </c>
      <c r="U9" s="28">
        <v>18</v>
      </c>
    </row>
    <row r="10" spans="1:21" x14ac:dyDescent="0.3">
      <c r="A10" s="19">
        <v>1</v>
      </c>
      <c r="B10" s="24" t="s">
        <v>12</v>
      </c>
      <c r="C10" s="24" t="s">
        <v>13</v>
      </c>
      <c r="D10" s="20" t="s">
        <v>14</v>
      </c>
      <c r="E10" s="21">
        <v>21606700</v>
      </c>
      <c r="F10" s="21">
        <v>26605700</v>
      </c>
      <c r="G10" s="21">
        <v>14676422</v>
      </c>
      <c r="H10" s="21">
        <v>17360797.830000002</v>
      </c>
      <c r="I10" s="18">
        <f t="shared" ref="I10:I41" si="0">IF(G10=0,0,H10/G10*100)</f>
        <v>118.29039686920967</v>
      </c>
      <c r="J10" s="22"/>
      <c r="K10" s="21">
        <v>35128000</v>
      </c>
      <c r="L10" s="21">
        <v>39133000</v>
      </c>
      <c r="M10" s="21">
        <v>21253450</v>
      </c>
      <c r="N10" s="21">
        <v>23916042.759999998</v>
      </c>
      <c r="O10" s="18">
        <f t="shared" ref="O10:O41" si="1">IF(M10=0,0,N10/M10*100)</f>
        <v>112.52781435484592</v>
      </c>
      <c r="P10" s="22"/>
      <c r="Q10" s="21">
        <v>50514250</v>
      </c>
      <c r="R10" s="21">
        <v>57814250</v>
      </c>
      <c r="S10" s="21">
        <v>29366560</v>
      </c>
      <c r="T10" s="21">
        <v>32236367.090000007</v>
      </c>
      <c r="U10" s="18">
        <f t="shared" ref="U10:U41" si="2">IF(S10=0,0,T10/S10*100)</f>
        <v>109.77236383832498</v>
      </c>
    </row>
    <row r="11" spans="1:21" ht="27.6" x14ac:dyDescent="0.3">
      <c r="A11" s="19">
        <v>1</v>
      </c>
      <c r="B11" s="24" t="s">
        <v>12</v>
      </c>
      <c r="C11" s="24" t="s">
        <v>15</v>
      </c>
      <c r="D11" s="20" t="s">
        <v>16</v>
      </c>
      <c r="E11" s="21">
        <v>11798700</v>
      </c>
      <c r="F11" s="21">
        <v>11798700</v>
      </c>
      <c r="G11" s="21">
        <v>6066102</v>
      </c>
      <c r="H11" s="21">
        <v>7525931.3499999996</v>
      </c>
      <c r="I11" s="18">
        <f t="shared" si="0"/>
        <v>124.06536108360855</v>
      </c>
      <c r="J11" s="22"/>
      <c r="K11" s="21">
        <v>15700000</v>
      </c>
      <c r="L11" s="21">
        <v>19440000</v>
      </c>
      <c r="M11" s="21">
        <v>11387550</v>
      </c>
      <c r="N11" s="21">
        <v>13477573.569999998</v>
      </c>
      <c r="O11" s="18">
        <f t="shared" si="1"/>
        <v>118.35358413354935</v>
      </c>
      <c r="P11" s="22"/>
      <c r="Q11" s="21">
        <v>29893500</v>
      </c>
      <c r="R11" s="21">
        <v>34993500</v>
      </c>
      <c r="S11" s="21">
        <v>17212550</v>
      </c>
      <c r="T11" s="21">
        <v>19762794.630000003</v>
      </c>
      <c r="U11" s="18">
        <f t="shared" si="2"/>
        <v>114.8161930103326</v>
      </c>
    </row>
    <row r="12" spans="1:21" x14ac:dyDescent="0.3">
      <c r="A12" s="19">
        <v>1</v>
      </c>
      <c r="B12" s="24" t="s">
        <v>12</v>
      </c>
      <c r="C12" s="24" t="s">
        <v>17</v>
      </c>
      <c r="D12" s="20" t="s">
        <v>18</v>
      </c>
      <c r="E12" s="21">
        <v>11798700</v>
      </c>
      <c r="F12" s="21">
        <v>11798700</v>
      </c>
      <c r="G12" s="21">
        <v>6066102</v>
      </c>
      <c r="H12" s="21">
        <v>7525931.3499999996</v>
      </c>
      <c r="I12" s="18">
        <f t="shared" si="0"/>
        <v>124.06536108360855</v>
      </c>
      <c r="J12" s="22"/>
      <c r="K12" s="21">
        <v>15700000</v>
      </c>
      <c r="L12" s="21">
        <v>19440000</v>
      </c>
      <c r="M12" s="21">
        <v>11387550</v>
      </c>
      <c r="N12" s="21">
        <v>13477573.569999998</v>
      </c>
      <c r="O12" s="18">
        <f t="shared" si="1"/>
        <v>118.35358413354935</v>
      </c>
      <c r="P12" s="22"/>
      <c r="Q12" s="21">
        <v>29893500</v>
      </c>
      <c r="R12" s="21">
        <v>34993500</v>
      </c>
      <c r="S12" s="21">
        <v>17212550</v>
      </c>
      <c r="T12" s="21">
        <v>19762794.630000003</v>
      </c>
      <c r="U12" s="18">
        <f t="shared" si="2"/>
        <v>114.8161930103326</v>
      </c>
    </row>
    <row r="13" spans="1:21" ht="41.4" x14ac:dyDescent="0.3">
      <c r="A13" s="19">
        <v>0</v>
      </c>
      <c r="B13" s="24" t="s">
        <v>12</v>
      </c>
      <c r="C13" s="24" t="s">
        <v>19</v>
      </c>
      <c r="D13" s="20" t="s">
        <v>20</v>
      </c>
      <c r="E13" s="21">
        <v>10855500</v>
      </c>
      <c r="F13" s="21">
        <v>10855500</v>
      </c>
      <c r="G13" s="21">
        <v>5688283</v>
      </c>
      <c r="H13" s="21">
        <v>7019727.5099999998</v>
      </c>
      <c r="I13" s="18">
        <f t="shared" si="0"/>
        <v>123.40679094201185</v>
      </c>
      <c r="J13" s="22"/>
      <c r="K13" s="21">
        <v>14250000</v>
      </c>
      <c r="L13" s="21">
        <v>17750000</v>
      </c>
      <c r="M13" s="21">
        <v>10569650</v>
      </c>
      <c r="N13" s="21">
        <v>12517856.619999999</v>
      </c>
      <c r="O13" s="18">
        <f t="shared" si="1"/>
        <v>118.43208261389921</v>
      </c>
      <c r="P13" s="22"/>
      <c r="Q13" s="21">
        <v>27866500</v>
      </c>
      <c r="R13" s="21">
        <v>32966500</v>
      </c>
      <c r="S13" s="21">
        <v>16201400</v>
      </c>
      <c r="T13" s="21">
        <v>18332723.82</v>
      </c>
      <c r="U13" s="18">
        <f t="shared" si="2"/>
        <v>113.15518300887577</v>
      </c>
    </row>
    <row r="14" spans="1:21" ht="41.4" x14ac:dyDescent="0.3">
      <c r="A14" s="19">
        <v>0</v>
      </c>
      <c r="B14" s="24" t="s">
        <v>12</v>
      </c>
      <c r="C14" s="24" t="s">
        <v>21</v>
      </c>
      <c r="D14" s="20" t="s">
        <v>22</v>
      </c>
      <c r="E14" s="21">
        <v>730600</v>
      </c>
      <c r="F14" s="21">
        <v>730600</v>
      </c>
      <c r="G14" s="21">
        <v>248039</v>
      </c>
      <c r="H14" s="21">
        <v>372908.86</v>
      </c>
      <c r="I14" s="18">
        <f t="shared" si="0"/>
        <v>150.34283318349131</v>
      </c>
      <c r="J14" s="22"/>
      <c r="K14" s="21">
        <v>1000000</v>
      </c>
      <c r="L14" s="21">
        <v>1000000</v>
      </c>
      <c r="M14" s="21">
        <v>403000</v>
      </c>
      <c r="N14" s="21">
        <v>425749.92</v>
      </c>
      <c r="O14" s="18">
        <f t="shared" si="1"/>
        <v>105.64514143920596</v>
      </c>
      <c r="P14" s="22"/>
      <c r="Q14" s="21">
        <v>1208900</v>
      </c>
      <c r="R14" s="21">
        <v>1208900</v>
      </c>
      <c r="S14" s="21">
        <v>487900</v>
      </c>
      <c r="T14" s="21">
        <v>651359.78</v>
      </c>
      <c r="U14" s="18">
        <f t="shared" si="2"/>
        <v>133.5027218692355</v>
      </c>
    </row>
    <row r="15" spans="1:21" ht="27.6" x14ac:dyDescent="0.3">
      <c r="A15" s="19">
        <v>0</v>
      </c>
      <c r="B15" s="24" t="s">
        <v>12</v>
      </c>
      <c r="C15" s="24" t="s">
        <v>23</v>
      </c>
      <c r="D15" s="20" t="s">
        <v>24</v>
      </c>
      <c r="E15" s="21">
        <v>180000</v>
      </c>
      <c r="F15" s="21">
        <v>180000</v>
      </c>
      <c r="G15" s="21">
        <v>114480</v>
      </c>
      <c r="H15" s="21">
        <v>94573.3</v>
      </c>
      <c r="I15" s="18">
        <f t="shared" si="0"/>
        <v>82.611198462613558</v>
      </c>
      <c r="J15" s="22"/>
      <c r="K15" s="21">
        <v>100000</v>
      </c>
      <c r="L15" s="21">
        <v>340000</v>
      </c>
      <c r="M15" s="21">
        <v>306400</v>
      </c>
      <c r="N15" s="21">
        <v>424243.35</v>
      </c>
      <c r="O15" s="18">
        <f t="shared" si="1"/>
        <v>138.4606233681462</v>
      </c>
      <c r="P15" s="22"/>
      <c r="Q15" s="21">
        <v>655400</v>
      </c>
      <c r="R15" s="21">
        <v>655400</v>
      </c>
      <c r="S15" s="21">
        <v>445400</v>
      </c>
      <c r="T15" s="21">
        <v>511763.03</v>
      </c>
      <c r="U15" s="18">
        <f t="shared" si="2"/>
        <v>114.89964750785811</v>
      </c>
    </row>
    <row r="16" spans="1:21" ht="41.4" x14ac:dyDescent="0.3">
      <c r="A16" s="19">
        <v>0</v>
      </c>
      <c r="B16" s="24" t="s">
        <v>12</v>
      </c>
      <c r="C16" s="24" t="s">
        <v>25</v>
      </c>
      <c r="D16" s="20" t="s">
        <v>26</v>
      </c>
      <c r="E16" s="21">
        <v>32600</v>
      </c>
      <c r="F16" s="21">
        <v>32600</v>
      </c>
      <c r="G16" s="21">
        <v>15300</v>
      </c>
      <c r="H16" s="21">
        <v>38721.68</v>
      </c>
      <c r="I16" s="18">
        <f t="shared" si="0"/>
        <v>253.08287581699344</v>
      </c>
      <c r="J16" s="22"/>
      <c r="K16" s="21">
        <v>300000</v>
      </c>
      <c r="L16" s="21">
        <v>300000</v>
      </c>
      <c r="M16" s="21">
        <v>84500</v>
      </c>
      <c r="N16" s="21">
        <v>109723.68</v>
      </c>
      <c r="O16" s="18">
        <f t="shared" si="1"/>
        <v>129.85050887573962</v>
      </c>
      <c r="P16" s="22"/>
      <c r="Q16" s="21">
        <v>162700</v>
      </c>
      <c r="R16" s="21">
        <v>162700</v>
      </c>
      <c r="S16" s="21">
        <v>77850</v>
      </c>
      <c r="T16" s="21">
        <v>266948</v>
      </c>
      <c r="U16" s="18">
        <f t="shared" si="2"/>
        <v>342.90044958253054</v>
      </c>
    </row>
    <row r="17" spans="1:21" ht="41.4" x14ac:dyDescent="0.3">
      <c r="A17" s="19">
        <v>0</v>
      </c>
      <c r="B17" s="24" t="s">
        <v>12</v>
      </c>
      <c r="C17" s="24" t="s">
        <v>27</v>
      </c>
      <c r="D17" s="20" t="s">
        <v>28</v>
      </c>
      <c r="E17" s="21">
        <v>0</v>
      </c>
      <c r="F17" s="21">
        <v>0</v>
      </c>
      <c r="G17" s="21">
        <v>0</v>
      </c>
      <c r="H17" s="21">
        <v>0</v>
      </c>
      <c r="I17" s="18">
        <f t="shared" si="0"/>
        <v>0</v>
      </c>
      <c r="J17" s="22"/>
      <c r="K17" s="21">
        <v>50000</v>
      </c>
      <c r="L17" s="21">
        <v>50000</v>
      </c>
      <c r="M17" s="21">
        <v>24000</v>
      </c>
      <c r="N17" s="21">
        <v>0</v>
      </c>
      <c r="O17" s="18">
        <f t="shared" si="1"/>
        <v>0</v>
      </c>
      <c r="P17" s="22"/>
      <c r="Q17" s="21">
        <v>0</v>
      </c>
      <c r="R17" s="21">
        <v>0</v>
      </c>
      <c r="S17" s="21">
        <v>0</v>
      </c>
      <c r="T17" s="21">
        <v>0</v>
      </c>
      <c r="U17" s="18">
        <f t="shared" si="2"/>
        <v>0</v>
      </c>
    </row>
    <row r="18" spans="1:21" ht="27.6" x14ac:dyDescent="0.3">
      <c r="A18" s="19">
        <v>1</v>
      </c>
      <c r="B18" s="24" t="s">
        <v>12</v>
      </c>
      <c r="C18" s="24" t="s">
        <v>29</v>
      </c>
      <c r="D18" s="20" t="s">
        <v>30</v>
      </c>
      <c r="E18" s="21">
        <v>37000</v>
      </c>
      <c r="F18" s="21">
        <v>37000</v>
      </c>
      <c r="G18" s="21">
        <v>18500</v>
      </c>
      <c r="H18" s="21">
        <v>66057.850000000006</v>
      </c>
      <c r="I18" s="18">
        <f t="shared" si="0"/>
        <v>357.06945945945949</v>
      </c>
      <c r="J18" s="22"/>
      <c r="K18" s="21">
        <v>67000</v>
      </c>
      <c r="L18" s="21">
        <v>67000</v>
      </c>
      <c r="M18" s="21">
        <v>47700</v>
      </c>
      <c r="N18" s="21">
        <v>21756.11</v>
      </c>
      <c r="O18" s="18">
        <f t="shared" si="1"/>
        <v>45.610293501048218</v>
      </c>
      <c r="P18" s="22"/>
      <c r="Q18" s="21">
        <v>54750</v>
      </c>
      <c r="R18" s="21">
        <v>54750</v>
      </c>
      <c r="S18" s="21">
        <v>20060</v>
      </c>
      <c r="T18" s="21">
        <v>16739.349999999999</v>
      </c>
      <c r="U18" s="18">
        <f t="shared" si="2"/>
        <v>83.446410767696904</v>
      </c>
    </row>
    <row r="19" spans="1:21" x14ac:dyDescent="0.3">
      <c r="A19" s="19">
        <v>1</v>
      </c>
      <c r="B19" s="24" t="s">
        <v>12</v>
      </c>
      <c r="C19" s="24" t="s">
        <v>31</v>
      </c>
      <c r="D19" s="20" t="s">
        <v>32</v>
      </c>
      <c r="E19" s="21">
        <v>31000</v>
      </c>
      <c r="F19" s="21">
        <v>31000</v>
      </c>
      <c r="G19" s="21">
        <v>14500</v>
      </c>
      <c r="H19" s="21">
        <v>57930.78</v>
      </c>
      <c r="I19" s="18">
        <f t="shared" si="0"/>
        <v>399.52262068965518</v>
      </c>
      <c r="J19" s="22"/>
      <c r="K19" s="21">
        <v>57000</v>
      </c>
      <c r="L19" s="21">
        <v>57000</v>
      </c>
      <c r="M19" s="21">
        <v>43550</v>
      </c>
      <c r="N19" s="21">
        <v>15166.23</v>
      </c>
      <c r="O19" s="18">
        <f t="shared" si="1"/>
        <v>34.824867967853038</v>
      </c>
      <c r="P19" s="22"/>
      <c r="Q19" s="21">
        <v>44250</v>
      </c>
      <c r="R19" s="21">
        <v>44250</v>
      </c>
      <c r="S19" s="21">
        <v>15160</v>
      </c>
      <c r="T19" s="21">
        <v>16739.349999999999</v>
      </c>
      <c r="U19" s="18">
        <f t="shared" si="2"/>
        <v>110.4178759894459</v>
      </c>
    </row>
    <row r="20" spans="1:21" ht="41.4" x14ac:dyDescent="0.3">
      <c r="A20" s="19">
        <v>0</v>
      </c>
      <c r="B20" s="24" t="s">
        <v>12</v>
      </c>
      <c r="C20" s="24" t="s">
        <v>33</v>
      </c>
      <c r="D20" s="20" t="s">
        <v>34</v>
      </c>
      <c r="E20" s="21">
        <v>30000</v>
      </c>
      <c r="F20" s="21">
        <v>30000</v>
      </c>
      <c r="G20" s="21">
        <v>14500</v>
      </c>
      <c r="H20" s="21">
        <v>54103.62</v>
      </c>
      <c r="I20" s="18">
        <f t="shared" si="0"/>
        <v>373.12841379310345</v>
      </c>
      <c r="J20" s="22"/>
      <c r="K20" s="21">
        <v>50000</v>
      </c>
      <c r="L20" s="21">
        <v>50000</v>
      </c>
      <c r="M20" s="21">
        <v>41600</v>
      </c>
      <c r="N20" s="21">
        <v>11619.48</v>
      </c>
      <c r="O20" s="18">
        <f t="shared" si="1"/>
        <v>27.931442307692304</v>
      </c>
      <c r="P20" s="22"/>
      <c r="Q20" s="21">
        <v>40200</v>
      </c>
      <c r="R20" s="21">
        <v>40200</v>
      </c>
      <c r="S20" s="21">
        <v>11760</v>
      </c>
      <c r="T20" s="21">
        <v>16548.349999999999</v>
      </c>
      <c r="U20" s="18">
        <f t="shared" si="2"/>
        <v>140.7172619047619</v>
      </c>
    </row>
    <row r="21" spans="1:21" ht="55.2" x14ac:dyDescent="0.3">
      <c r="A21" s="19">
        <v>0</v>
      </c>
      <c r="B21" s="24" t="s">
        <v>12</v>
      </c>
      <c r="C21" s="24" t="s">
        <v>35</v>
      </c>
      <c r="D21" s="20" t="s">
        <v>36</v>
      </c>
      <c r="E21" s="21">
        <v>1000</v>
      </c>
      <c r="F21" s="21">
        <v>1000</v>
      </c>
      <c r="G21" s="21">
        <v>0</v>
      </c>
      <c r="H21" s="21">
        <v>3827.16</v>
      </c>
      <c r="I21" s="18">
        <f t="shared" si="0"/>
        <v>0</v>
      </c>
      <c r="J21" s="22"/>
      <c r="K21" s="21">
        <v>7000</v>
      </c>
      <c r="L21" s="21">
        <v>7000</v>
      </c>
      <c r="M21" s="21">
        <v>1950</v>
      </c>
      <c r="N21" s="21">
        <v>3546.75</v>
      </c>
      <c r="O21" s="18">
        <f t="shared" si="1"/>
        <v>181.88461538461539</v>
      </c>
      <c r="P21" s="22"/>
      <c r="Q21" s="21">
        <v>4050</v>
      </c>
      <c r="R21" s="21">
        <v>4050</v>
      </c>
      <c r="S21" s="21">
        <v>3400</v>
      </c>
      <c r="T21" s="21">
        <v>191</v>
      </c>
      <c r="U21" s="18">
        <f t="shared" si="2"/>
        <v>5.617647058823529</v>
      </c>
    </row>
    <row r="22" spans="1:21" x14ac:dyDescent="0.3">
      <c r="A22" s="19">
        <v>1</v>
      </c>
      <c r="B22" s="24" t="s">
        <v>12</v>
      </c>
      <c r="C22" s="24" t="s">
        <v>37</v>
      </c>
      <c r="D22" s="20" t="s">
        <v>38</v>
      </c>
      <c r="E22" s="21">
        <v>0</v>
      </c>
      <c r="F22" s="21">
        <v>0</v>
      </c>
      <c r="G22" s="21">
        <v>0</v>
      </c>
      <c r="H22" s="21">
        <v>0</v>
      </c>
      <c r="I22" s="18">
        <f t="shared" si="0"/>
        <v>0</v>
      </c>
      <c r="J22" s="22"/>
      <c r="K22" s="21">
        <v>0</v>
      </c>
      <c r="L22" s="21">
        <v>0</v>
      </c>
      <c r="M22" s="21">
        <v>0</v>
      </c>
      <c r="N22" s="21">
        <v>0</v>
      </c>
      <c r="O22" s="18">
        <f t="shared" si="1"/>
        <v>0</v>
      </c>
      <c r="P22" s="22"/>
      <c r="Q22" s="21">
        <v>2000</v>
      </c>
      <c r="R22" s="21">
        <v>2000</v>
      </c>
      <c r="S22" s="21">
        <v>0</v>
      </c>
      <c r="T22" s="21">
        <v>0</v>
      </c>
      <c r="U22" s="18">
        <f t="shared" si="2"/>
        <v>0</v>
      </c>
    </row>
    <row r="23" spans="1:21" ht="27.6" x14ac:dyDescent="0.3">
      <c r="A23" s="19">
        <v>0</v>
      </c>
      <c r="B23" s="24" t="s">
        <v>12</v>
      </c>
      <c r="C23" s="24" t="s">
        <v>39</v>
      </c>
      <c r="D23" s="20" t="s">
        <v>40</v>
      </c>
      <c r="E23" s="21">
        <v>0</v>
      </c>
      <c r="F23" s="21">
        <v>0</v>
      </c>
      <c r="G23" s="21">
        <v>0</v>
      </c>
      <c r="H23" s="21">
        <v>0</v>
      </c>
      <c r="I23" s="18">
        <f t="shared" si="0"/>
        <v>0</v>
      </c>
      <c r="J23" s="22"/>
      <c r="K23" s="21">
        <v>0</v>
      </c>
      <c r="L23" s="21">
        <v>0</v>
      </c>
      <c r="M23" s="21">
        <v>0</v>
      </c>
      <c r="N23" s="21">
        <v>0</v>
      </c>
      <c r="O23" s="18">
        <f t="shared" si="1"/>
        <v>0</v>
      </c>
      <c r="P23" s="22"/>
      <c r="Q23" s="21">
        <v>2000</v>
      </c>
      <c r="R23" s="21">
        <v>2000</v>
      </c>
      <c r="S23" s="21">
        <v>0</v>
      </c>
      <c r="T23" s="21">
        <v>0</v>
      </c>
      <c r="U23" s="18">
        <f t="shared" si="2"/>
        <v>0</v>
      </c>
    </row>
    <row r="24" spans="1:21" ht="27.6" x14ac:dyDescent="0.3">
      <c r="A24" s="19">
        <v>1</v>
      </c>
      <c r="B24" s="24" t="s">
        <v>12</v>
      </c>
      <c r="C24" s="24" t="s">
        <v>41</v>
      </c>
      <c r="D24" s="20" t="s">
        <v>42</v>
      </c>
      <c r="E24" s="21">
        <v>6000</v>
      </c>
      <c r="F24" s="21">
        <v>6000</v>
      </c>
      <c r="G24" s="21">
        <v>4000</v>
      </c>
      <c r="H24" s="21">
        <v>8127.07</v>
      </c>
      <c r="I24" s="18">
        <f t="shared" si="0"/>
        <v>203.17675</v>
      </c>
      <c r="J24" s="22"/>
      <c r="K24" s="21">
        <v>10000</v>
      </c>
      <c r="L24" s="21">
        <v>10000</v>
      </c>
      <c r="M24" s="21">
        <v>4150</v>
      </c>
      <c r="N24" s="21">
        <v>6589.88</v>
      </c>
      <c r="O24" s="18">
        <f t="shared" si="1"/>
        <v>158.79228915662651</v>
      </c>
      <c r="P24" s="22"/>
      <c r="Q24" s="21">
        <v>8500</v>
      </c>
      <c r="R24" s="21">
        <v>8500</v>
      </c>
      <c r="S24" s="21">
        <v>4900</v>
      </c>
      <c r="T24" s="21">
        <v>0</v>
      </c>
      <c r="U24" s="18">
        <f t="shared" si="2"/>
        <v>0</v>
      </c>
    </row>
    <row r="25" spans="1:21" ht="55.2" x14ac:dyDescent="0.3">
      <c r="A25" s="19">
        <v>0</v>
      </c>
      <c r="B25" s="24" t="s">
        <v>12</v>
      </c>
      <c r="C25" s="24" t="s">
        <v>43</v>
      </c>
      <c r="D25" s="20" t="s">
        <v>44</v>
      </c>
      <c r="E25" s="21">
        <v>6000</v>
      </c>
      <c r="F25" s="21">
        <v>6000</v>
      </c>
      <c r="G25" s="21">
        <v>4000</v>
      </c>
      <c r="H25" s="21">
        <v>8127.07</v>
      </c>
      <c r="I25" s="18">
        <f t="shared" si="0"/>
        <v>203.17675</v>
      </c>
      <c r="J25" s="22"/>
      <c r="K25" s="21">
        <v>10000</v>
      </c>
      <c r="L25" s="21">
        <v>10000</v>
      </c>
      <c r="M25" s="21">
        <v>4150</v>
      </c>
      <c r="N25" s="21">
        <v>6589.88</v>
      </c>
      <c r="O25" s="18">
        <f t="shared" si="1"/>
        <v>158.79228915662651</v>
      </c>
      <c r="P25" s="22"/>
      <c r="Q25" s="21">
        <v>8500</v>
      </c>
      <c r="R25" s="21">
        <v>8500</v>
      </c>
      <c r="S25" s="21">
        <v>4900</v>
      </c>
      <c r="T25" s="21">
        <v>0</v>
      </c>
      <c r="U25" s="18">
        <f t="shared" si="2"/>
        <v>0</v>
      </c>
    </row>
    <row r="26" spans="1:21" x14ac:dyDescent="0.3">
      <c r="A26" s="19">
        <v>1</v>
      </c>
      <c r="B26" s="24" t="s">
        <v>12</v>
      </c>
      <c r="C26" s="24" t="s">
        <v>45</v>
      </c>
      <c r="D26" s="20" t="s">
        <v>46</v>
      </c>
      <c r="E26" s="21">
        <v>3100000</v>
      </c>
      <c r="F26" s="21">
        <v>3799000</v>
      </c>
      <c r="G26" s="21">
        <v>1649800</v>
      </c>
      <c r="H26" s="21">
        <v>2609429.8299999996</v>
      </c>
      <c r="I26" s="18">
        <f t="shared" si="0"/>
        <v>158.16643411322582</v>
      </c>
      <c r="J26" s="22"/>
      <c r="K26" s="21">
        <v>5400000</v>
      </c>
      <c r="L26" s="21">
        <v>5450000</v>
      </c>
      <c r="M26" s="21">
        <v>2548500</v>
      </c>
      <c r="N26" s="21">
        <v>3041439.4299999997</v>
      </c>
      <c r="O26" s="18">
        <f t="shared" si="1"/>
        <v>119.34233588385324</v>
      </c>
      <c r="P26" s="22"/>
      <c r="Q26" s="21">
        <v>8100000</v>
      </c>
      <c r="R26" s="21">
        <v>9200000</v>
      </c>
      <c r="S26" s="21">
        <v>4579700</v>
      </c>
      <c r="T26" s="21">
        <v>4936181.93</v>
      </c>
      <c r="U26" s="18">
        <f t="shared" si="2"/>
        <v>107.78395811952748</v>
      </c>
    </row>
    <row r="27" spans="1:21" ht="27.6" x14ac:dyDescent="0.3">
      <c r="A27" s="19">
        <v>1</v>
      </c>
      <c r="B27" s="24" t="s">
        <v>12</v>
      </c>
      <c r="C27" s="24" t="s">
        <v>47</v>
      </c>
      <c r="D27" s="20" t="s">
        <v>48</v>
      </c>
      <c r="E27" s="21">
        <v>400000</v>
      </c>
      <c r="F27" s="21">
        <v>449000</v>
      </c>
      <c r="G27" s="21">
        <v>201600</v>
      </c>
      <c r="H27" s="21">
        <v>281604.01</v>
      </c>
      <c r="I27" s="18">
        <f t="shared" si="0"/>
        <v>139.68452876984128</v>
      </c>
      <c r="J27" s="22"/>
      <c r="K27" s="21">
        <v>500000</v>
      </c>
      <c r="L27" s="21">
        <v>500000</v>
      </c>
      <c r="M27" s="21">
        <v>250000</v>
      </c>
      <c r="N27" s="21">
        <v>336336.7</v>
      </c>
      <c r="O27" s="18">
        <f t="shared" si="1"/>
        <v>134.53468000000001</v>
      </c>
      <c r="P27" s="22"/>
      <c r="Q27" s="21">
        <v>600000</v>
      </c>
      <c r="R27" s="21">
        <v>600000</v>
      </c>
      <c r="S27" s="21">
        <v>369500</v>
      </c>
      <c r="T27" s="21">
        <v>393403.1</v>
      </c>
      <c r="U27" s="18">
        <f t="shared" si="2"/>
        <v>106.4690392422192</v>
      </c>
    </row>
    <row r="28" spans="1:21" x14ac:dyDescent="0.3">
      <c r="A28" s="19">
        <v>0</v>
      </c>
      <c r="B28" s="24" t="s">
        <v>12</v>
      </c>
      <c r="C28" s="24" t="s">
        <v>49</v>
      </c>
      <c r="D28" s="20" t="s">
        <v>50</v>
      </c>
      <c r="E28" s="21">
        <v>400000</v>
      </c>
      <c r="F28" s="21">
        <v>449000</v>
      </c>
      <c r="G28" s="21">
        <v>201600</v>
      </c>
      <c r="H28" s="21">
        <v>281604.01</v>
      </c>
      <c r="I28" s="18">
        <f t="shared" si="0"/>
        <v>139.68452876984128</v>
      </c>
      <c r="J28" s="22"/>
      <c r="K28" s="21">
        <v>500000</v>
      </c>
      <c r="L28" s="21">
        <v>500000</v>
      </c>
      <c r="M28" s="21">
        <v>250000</v>
      </c>
      <c r="N28" s="21">
        <v>336336.7</v>
      </c>
      <c r="O28" s="18">
        <f t="shared" si="1"/>
        <v>134.53468000000001</v>
      </c>
      <c r="P28" s="22"/>
      <c r="Q28" s="21">
        <v>600000</v>
      </c>
      <c r="R28" s="21">
        <v>600000</v>
      </c>
      <c r="S28" s="21">
        <v>369500</v>
      </c>
      <c r="T28" s="21">
        <v>393403.1</v>
      </c>
      <c r="U28" s="18">
        <f t="shared" si="2"/>
        <v>106.4690392422192</v>
      </c>
    </row>
    <row r="29" spans="1:21" ht="27.6" x14ac:dyDescent="0.3">
      <c r="A29" s="19">
        <v>1</v>
      </c>
      <c r="B29" s="24" t="s">
        <v>12</v>
      </c>
      <c r="C29" s="24" t="s">
        <v>51</v>
      </c>
      <c r="D29" s="20" t="s">
        <v>52</v>
      </c>
      <c r="E29" s="21">
        <v>1400000</v>
      </c>
      <c r="F29" s="21">
        <v>2050000</v>
      </c>
      <c r="G29" s="21">
        <v>943600</v>
      </c>
      <c r="H29" s="21">
        <v>1555486.71</v>
      </c>
      <c r="I29" s="18">
        <f t="shared" si="0"/>
        <v>164.8459845273421</v>
      </c>
      <c r="J29" s="22"/>
      <c r="K29" s="21">
        <v>3000000</v>
      </c>
      <c r="L29" s="21">
        <v>3000000</v>
      </c>
      <c r="M29" s="21">
        <v>1350000</v>
      </c>
      <c r="N29" s="21">
        <v>1707672.75</v>
      </c>
      <c r="O29" s="18">
        <f t="shared" si="1"/>
        <v>126.49427777777777</v>
      </c>
      <c r="P29" s="22"/>
      <c r="Q29" s="21">
        <v>5000000</v>
      </c>
      <c r="R29" s="21">
        <v>6100000</v>
      </c>
      <c r="S29" s="21">
        <v>3060000</v>
      </c>
      <c r="T29" s="21">
        <v>3447310.86</v>
      </c>
      <c r="U29" s="18">
        <f t="shared" si="2"/>
        <v>112.65721764705883</v>
      </c>
    </row>
    <row r="30" spans="1:21" x14ac:dyDescent="0.3">
      <c r="A30" s="19">
        <v>0</v>
      </c>
      <c r="B30" s="24" t="s">
        <v>12</v>
      </c>
      <c r="C30" s="24" t="s">
        <v>53</v>
      </c>
      <c r="D30" s="20" t="s">
        <v>50</v>
      </c>
      <c r="E30" s="21">
        <v>1400000</v>
      </c>
      <c r="F30" s="21">
        <v>2050000</v>
      </c>
      <c r="G30" s="21">
        <v>943600</v>
      </c>
      <c r="H30" s="21">
        <v>1555486.71</v>
      </c>
      <c r="I30" s="18">
        <f t="shared" si="0"/>
        <v>164.8459845273421</v>
      </c>
      <c r="J30" s="22"/>
      <c r="K30" s="21">
        <v>3000000</v>
      </c>
      <c r="L30" s="21">
        <v>3000000</v>
      </c>
      <c r="M30" s="21">
        <v>1350000</v>
      </c>
      <c r="N30" s="21">
        <v>1707672.75</v>
      </c>
      <c r="O30" s="18">
        <f t="shared" si="1"/>
        <v>126.49427777777777</v>
      </c>
      <c r="P30" s="22"/>
      <c r="Q30" s="21">
        <v>5000000</v>
      </c>
      <c r="R30" s="21">
        <v>6100000</v>
      </c>
      <c r="S30" s="21">
        <v>3060000</v>
      </c>
      <c r="T30" s="21">
        <v>3447310.86</v>
      </c>
      <c r="U30" s="18">
        <f t="shared" si="2"/>
        <v>112.65721764705883</v>
      </c>
    </row>
    <row r="31" spans="1:21" ht="27.6" x14ac:dyDescent="0.3">
      <c r="A31" s="19">
        <v>1</v>
      </c>
      <c r="B31" s="24" t="s">
        <v>12</v>
      </c>
      <c r="C31" s="24" t="s">
        <v>54</v>
      </c>
      <c r="D31" s="20" t="s">
        <v>55</v>
      </c>
      <c r="E31" s="21">
        <v>1300000</v>
      </c>
      <c r="F31" s="21">
        <v>1300000</v>
      </c>
      <c r="G31" s="21">
        <v>504600</v>
      </c>
      <c r="H31" s="21">
        <v>772339.11</v>
      </c>
      <c r="I31" s="18">
        <f t="shared" si="0"/>
        <v>153.05967300832341</v>
      </c>
      <c r="J31" s="22"/>
      <c r="K31" s="21">
        <v>1900000</v>
      </c>
      <c r="L31" s="21">
        <v>1950000</v>
      </c>
      <c r="M31" s="21">
        <v>948500</v>
      </c>
      <c r="N31" s="21">
        <v>997429.98</v>
      </c>
      <c r="O31" s="18">
        <f t="shared" si="1"/>
        <v>105.15866947812336</v>
      </c>
      <c r="P31" s="22"/>
      <c r="Q31" s="21">
        <v>2500000</v>
      </c>
      <c r="R31" s="21">
        <v>2500000</v>
      </c>
      <c r="S31" s="21">
        <v>1150200</v>
      </c>
      <c r="T31" s="21">
        <v>1095467.97</v>
      </c>
      <c r="U31" s="18">
        <f t="shared" si="2"/>
        <v>95.241520605112157</v>
      </c>
    </row>
    <row r="32" spans="1:21" ht="69" x14ac:dyDescent="0.3">
      <c r="A32" s="19">
        <v>0</v>
      </c>
      <c r="B32" s="24" t="s">
        <v>12</v>
      </c>
      <c r="C32" s="24" t="s">
        <v>56</v>
      </c>
      <c r="D32" s="20" t="s">
        <v>57</v>
      </c>
      <c r="E32" s="21">
        <v>600000</v>
      </c>
      <c r="F32" s="21">
        <v>600000</v>
      </c>
      <c r="G32" s="21">
        <v>240000</v>
      </c>
      <c r="H32" s="21">
        <v>435015.75</v>
      </c>
      <c r="I32" s="18">
        <f t="shared" si="0"/>
        <v>181.2565625</v>
      </c>
      <c r="J32" s="22"/>
      <c r="K32" s="21">
        <v>1050000</v>
      </c>
      <c r="L32" s="21">
        <v>1100000</v>
      </c>
      <c r="M32" s="21">
        <v>565000</v>
      </c>
      <c r="N32" s="21">
        <v>652872.82999999996</v>
      </c>
      <c r="O32" s="18">
        <f t="shared" si="1"/>
        <v>115.55271327433627</v>
      </c>
      <c r="P32" s="22"/>
      <c r="Q32" s="21">
        <v>1550000</v>
      </c>
      <c r="R32" s="21">
        <v>1550000</v>
      </c>
      <c r="S32" s="21">
        <v>734000</v>
      </c>
      <c r="T32" s="21">
        <v>689417.37</v>
      </c>
      <c r="U32" s="18">
        <f t="shared" si="2"/>
        <v>93.926072207084459</v>
      </c>
    </row>
    <row r="33" spans="1:21" ht="55.2" x14ac:dyDescent="0.3">
      <c r="A33" s="19">
        <v>0</v>
      </c>
      <c r="B33" s="24" t="s">
        <v>12</v>
      </c>
      <c r="C33" s="24" t="s">
        <v>58</v>
      </c>
      <c r="D33" s="20" t="s">
        <v>59</v>
      </c>
      <c r="E33" s="21">
        <v>700000</v>
      </c>
      <c r="F33" s="21">
        <v>700000</v>
      </c>
      <c r="G33" s="21">
        <v>264600</v>
      </c>
      <c r="H33" s="21">
        <v>337323.36</v>
      </c>
      <c r="I33" s="18">
        <f t="shared" si="0"/>
        <v>127.48426303854873</v>
      </c>
      <c r="J33" s="22"/>
      <c r="K33" s="21">
        <v>850000</v>
      </c>
      <c r="L33" s="21">
        <v>850000</v>
      </c>
      <c r="M33" s="21">
        <v>383500</v>
      </c>
      <c r="N33" s="21">
        <v>344557.15</v>
      </c>
      <c r="O33" s="18">
        <f t="shared" si="1"/>
        <v>89.845410691003906</v>
      </c>
      <c r="P33" s="22"/>
      <c r="Q33" s="21">
        <v>950000</v>
      </c>
      <c r="R33" s="21">
        <v>950000</v>
      </c>
      <c r="S33" s="21">
        <v>416200</v>
      </c>
      <c r="T33" s="21">
        <v>406050.6</v>
      </c>
      <c r="U33" s="18">
        <f t="shared" si="2"/>
        <v>97.561412782316197</v>
      </c>
    </row>
    <row r="34" spans="1:21" ht="27.6" x14ac:dyDescent="0.3">
      <c r="A34" s="19">
        <v>1</v>
      </c>
      <c r="B34" s="24" t="s">
        <v>12</v>
      </c>
      <c r="C34" s="24" t="s">
        <v>60</v>
      </c>
      <c r="D34" s="20" t="s">
        <v>61</v>
      </c>
      <c r="E34" s="21">
        <v>6666000</v>
      </c>
      <c r="F34" s="21">
        <v>10966000</v>
      </c>
      <c r="G34" s="21">
        <v>6938140</v>
      </c>
      <c r="H34" s="21">
        <v>7155458.1700000009</v>
      </c>
      <c r="I34" s="18">
        <f t="shared" si="0"/>
        <v>103.13222520733223</v>
      </c>
      <c r="J34" s="22"/>
      <c r="K34" s="21">
        <v>13936000</v>
      </c>
      <c r="L34" s="21">
        <v>14151000</v>
      </c>
      <c r="M34" s="21">
        <v>7257200</v>
      </c>
      <c r="N34" s="21">
        <v>7368211.6600000011</v>
      </c>
      <c r="O34" s="18">
        <f t="shared" si="1"/>
        <v>101.52967618365211</v>
      </c>
      <c r="P34" s="22"/>
      <c r="Q34" s="21">
        <v>12458000</v>
      </c>
      <c r="R34" s="21">
        <v>13558000</v>
      </c>
      <c r="S34" s="21">
        <v>7550250</v>
      </c>
      <c r="T34" s="21">
        <v>7517096.6200000001</v>
      </c>
      <c r="U34" s="18">
        <f t="shared" si="2"/>
        <v>99.56089692394292</v>
      </c>
    </row>
    <row r="35" spans="1:21" x14ac:dyDescent="0.3">
      <c r="A35" s="19">
        <v>1</v>
      </c>
      <c r="B35" s="24" t="s">
        <v>12</v>
      </c>
      <c r="C35" s="24" t="s">
        <v>62</v>
      </c>
      <c r="D35" s="20" t="s">
        <v>63</v>
      </c>
      <c r="E35" s="21">
        <v>2615000</v>
      </c>
      <c r="F35" s="21">
        <v>2615000</v>
      </c>
      <c r="G35" s="21">
        <v>1132930</v>
      </c>
      <c r="H35" s="21">
        <v>1272130.2599999998</v>
      </c>
      <c r="I35" s="18">
        <f t="shared" si="0"/>
        <v>112.28674851932598</v>
      </c>
      <c r="J35" s="22"/>
      <c r="K35" s="21">
        <v>2835000</v>
      </c>
      <c r="L35" s="21">
        <v>2925000</v>
      </c>
      <c r="M35" s="21">
        <v>1238500</v>
      </c>
      <c r="N35" s="21">
        <v>1563516.28</v>
      </c>
      <c r="O35" s="18">
        <f t="shared" si="1"/>
        <v>126.24273556721842</v>
      </c>
      <c r="P35" s="22"/>
      <c r="Q35" s="21">
        <v>3700000</v>
      </c>
      <c r="R35" s="21">
        <v>3700000</v>
      </c>
      <c r="S35" s="21">
        <v>1715400</v>
      </c>
      <c r="T35" s="21">
        <v>1771902.36</v>
      </c>
      <c r="U35" s="18">
        <f t="shared" si="2"/>
        <v>103.2938300104932</v>
      </c>
    </row>
    <row r="36" spans="1:21" ht="41.4" x14ac:dyDescent="0.3">
      <c r="A36" s="19">
        <v>0</v>
      </c>
      <c r="B36" s="24" t="s">
        <v>12</v>
      </c>
      <c r="C36" s="24" t="s">
        <v>64</v>
      </c>
      <c r="D36" s="20" t="s">
        <v>65</v>
      </c>
      <c r="E36" s="21">
        <v>200000</v>
      </c>
      <c r="F36" s="21">
        <v>200000</v>
      </c>
      <c r="G36" s="21">
        <v>17300</v>
      </c>
      <c r="H36" s="21">
        <v>29132.5</v>
      </c>
      <c r="I36" s="18">
        <f t="shared" si="0"/>
        <v>168.39595375722541</v>
      </c>
      <c r="J36" s="22"/>
      <c r="K36" s="21">
        <v>180000</v>
      </c>
      <c r="L36" s="21">
        <v>180000</v>
      </c>
      <c r="M36" s="21">
        <v>36500</v>
      </c>
      <c r="N36" s="21">
        <v>11550.88</v>
      </c>
      <c r="O36" s="18">
        <f t="shared" si="1"/>
        <v>31.646246575342463</v>
      </c>
      <c r="P36" s="22"/>
      <c r="Q36" s="21">
        <v>120000</v>
      </c>
      <c r="R36" s="21">
        <v>120000</v>
      </c>
      <c r="S36" s="21">
        <v>16200</v>
      </c>
      <c r="T36" s="21">
        <v>44708.68</v>
      </c>
      <c r="U36" s="18">
        <f t="shared" si="2"/>
        <v>275.97950617283954</v>
      </c>
    </row>
    <row r="37" spans="1:21" ht="41.4" x14ac:dyDescent="0.3">
      <c r="A37" s="19">
        <v>0</v>
      </c>
      <c r="B37" s="24" t="s">
        <v>12</v>
      </c>
      <c r="C37" s="24" t="s">
        <v>66</v>
      </c>
      <c r="D37" s="20" t="s">
        <v>67</v>
      </c>
      <c r="E37" s="21">
        <v>500000</v>
      </c>
      <c r="F37" s="21">
        <v>500000</v>
      </c>
      <c r="G37" s="21">
        <v>116000</v>
      </c>
      <c r="H37" s="21">
        <v>130061.65</v>
      </c>
      <c r="I37" s="18">
        <f t="shared" si="0"/>
        <v>112.12211206896552</v>
      </c>
      <c r="J37" s="22"/>
      <c r="K37" s="21">
        <v>560000</v>
      </c>
      <c r="L37" s="21">
        <v>560000</v>
      </c>
      <c r="M37" s="21">
        <v>150000</v>
      </c>
      <c r="N37" s="21">
        <v>90996.2</v>
      </c>
      <c r="O37" s="18">
        <f t="shared" si="1"/>
        <v>60.664133333333339</v>
      </c>
      <c r="P37" s="22"/>
      <c r="Q37" s="21">
        <v>690000</v>
      </c>
      <c r="R37" s="21">
        <v>690000</v>
      </c>
      <c r="S37" s="21">
        <v>164900</v>
      </c>
      <c r="T37" s="21">
        <v>292948.5</v>
      </c>
      <c r="U37" s="18">
        <f t="shared" si="2"/>
        <v>177.65221346270468</v>
      </c>
    </row>
    <row r="38" spans="1:21" ht="41.4" x14ac:dyDescent="0.3">
      <c r="A38" s="19">
        <v>0</v>
      </c>
      <c r="B38" s="24" t="s">
        <v>12</v>
      </c>
      <c r="C38" s="24" t="s">
        <v>68</v>
      </c>
      <c r="D38" s="20" t="s">
        <v>69</v>
      </c>
      <c r="E38" s="21">
        <v>300000</v>
      </c>
      <c r="F38" s="21">
        <v>300000</v>
      </c>
      <c r="G38" s="21">
        <v>145300</v>
      </c>
      <c r="H38" s="21">
        <v>219245.99</v>
      </c>
      <c r="I38" s="18">
        <f t="shared" si="0"/>
        <v>150.89194081211286</v>
      </c>
      <c r="J38" s="22"/>
      <c r="K38" s="21">
        <v>300000</v>
      </c>
      <c r="L38" s="21">
        <v>340000</v>
      </c>
      <c r="M38" s="21">
        <v>200000</v>
      </c>
      <c r="N38" s="21">
        <v>196243.83</v>
      </c>
      <c r="O38" s="18">
        <f t="shared" si="1"/>
        <v>98.121914999999987</v>
      </c>
      <c r="P38" s="22"/>
      <c r="Q38" s="21">
        <v>580000</v>
      </c>
      <c r="R38" s="21">
        <v>580000</v>
      </c>
      <c r="S38" s="21">
        <v>259200</v>
      </c>
      <c r="T38" s="21">
        <v>346242.47</v>
      </c>
      <c r="U38" s="18">
        <f t="shared" si="2"/>
        <v>133.58119984567901</v>
      </c>
    </row>
    <row r="39" spans="1:21" x14ac:dyDescent="0.3">
      <c r="A39" s="19">
        <v>0</v>
      </c>
      <c r="B39" s="24" t="s">
        <v>12</v>
      </c>
      <c r="C39" s="24" t="s">
        <v>70</v>
      </c>
      <c r="D39" s="20" t="s">
        <v>71</v>
      </c>
      <c r="E39" s="21">
        <v>150000</v>
      </c>
      <c r="F39" s="21">
        <v>150000</v>
      </c>
      <c r="G39" s="21">
        <v>84650</v>
      </c>
      <c r="H39" s="21">
        <v>104736.22</v>
      </c>
      <c r="I39" s="18">
        <f t="shared" si="0"/>
        <v>123.72855286473717</v>
      </c>
      <c r="J39" s="22"/>
      <c r="K39" s="21">
        <v>150000</v>
      </c>
      <c r="L39" s="21">
        <v>150000</v>
      </c>
      <c r="M39" s="21">
        <v>75000</v>
      </c>
      <c r="N39" s="21">
        <v>91308.72</v>
      </c>
      <c r="O39" s="18">
        <f t="shared" si="1"/>
        <v>121.74495999999999</v>
      </c>
      <c r="P39" s="22"/>
      <c r="Q39" s="21">
        <v>160000</v>
      </c>
      <c r="R39" s="21">
        <v>160000</v>
      </c>
      <c r="S39" s="21">
        <v>86400</v>
      </c>
      <c r="T39" s="21">
        <v>187130.53</v>
      </c>
      <c r="U39" s="18">
        <f t="shared" si="2"/>
        <v>216.58626157407409</v>
      </c>
    </row>
    <row r="40" spans="1:21" x14ac:dyDescent="0.3">
      <c r="A40" s="19">
        <v>0</v>
      </c>
      <c r="B40" s="24" t="s">
        <v>12</v>
      </c>
      <c r="C40" s="24" t="s">
        <v>72</v>
      </c>
      <c r="D40" s="20" t="s">
        <v>73</v>
      </c>
      <c r="E40" s="21">
        <v>1100000</v>
      </c>
      <c r="F40" s="21">
        <v>1100000</v>
      </c>
      <c r="G40" s="21">
        <v>550600</v>
      </c>
      <c r="H40" s="21">
        <v>592741.84</v>
      </c>
      <c r="I40" s="18">
        <f t="shared" si="0"/>
        <v>107.65380312386488</v>
      </c>
      <c r="J40" s="22"/>
      <c r="K40" s="21">
        <v>1200000</v>
      </c>
      <c r="L40" s="21">
        <v>1200000</v>
      </c>
      <c r="M40" s="21">
        <v>600000</v>
      </c>
      <c r="N40" s="21">
        <v>929098.7</v>
      </c>
      <c r="O40" s="18">
        <f t="shared" si="1"/>
        <v>154.84978333333333</v>
      </c>
      <c r="P40" s="22"/>
      <c r="Q40" s="21">
        <v>1650000</v>
      </c>
      <c r="R40" s="21">
        <v>1650000</v>
      </c>
      <c r="S40" s="21">
        <v>991600</v>
      </c>
      <c r="T40" s="21">
        <v>765555.92</v>
      </c>
      <c r="U40" s="18">
        <f t="shared" si="2"/>
        <v>77.204106494554253</v>
      </c>
    </row>
    <row r="41" spans="1:21" x14ac:dyDescent="0.3">
      <c r="A41" s="19">
        <v>0</v>
      </c>
      <c r="B41" s="24" t="s">
        <v>12</v>
      </c>
      <c r="C41" s="24" t="s">
        <v>74</v>
      </c>
      <c r="D41" s="20" t="s">
        <v>75</v>
      </c>
      <c r="E41" s="21">
        <v>180000</v>
      </c>
      <c r="F41" s="21">
        <v>180000</v>
      </c>
      <c r="G41" s="21">
        <v>73000</v>
      </c>
      <c r="H41" s="21">
        <v>50185.67</v>
      </c>
      <c r="I41" s="18">
        <f t="shared" si="0"/>
        <v>68.747493150684917</v>
      </c>
      <c r="J41" s="22"/>
      <c r="K41" s="21">
        <v>320000</v>
      </c>
      <c r="L41" s="21">
        <v>370000</v>
      </c>
      <c r="M41" s="21">
        <v>101000</v>
      </c>
      <c r="N41" s="21">
        <v>187759.56</v>
      </c>
      <c r="O41" s="18">
        <f t="shared" si="1"/>
        <v>185.90055445544553</v>
      </c>
      <c r="P41" s="22"/>
      <c r="Q41" s="21">
        <v>355000</v>
      </c>
      <c r="R41" s="21">
        <v>355000</v>
      </c>
      <c r="S41" s="21">
        <v>112700</v>
      </c>
      <c r="T41" s="21">
        <v>131436.72</v>
      </c>
      <c r="U41" s="18">
        <f t="shared" si="2"/>
        <v>116.62530612244899</v>
      </c>
    </row>
    <row r="42" spans="1:21" x14ac:dyDescent="0.3">
      <c r="A42" s="19">
        <v>0</v>
      </c>
      <c r="B42" s="24" t="s">
        <v>12</v>
      </c>
      <c r="C42" s="24" t="s">
        <v>76</v>
      </c>
      <c r="D42" s="20" t="s">
        <v>77</v>
      </c>
      <c r="E42" s="21">
        <v>160000</v>
      </c>
      <c r="F42" s="21">
        <v>160000</v>
      </c>
      <c r="G42" s="21">
        <v>121080</v>
      </c>
      <c r="H42" s="21">
        <v>96026.39</v>
      </c>
      <c r="I42" s="18">
        <f t="shared" ref="I42:I73" si="3">IF(G42=0,0,H42/G42*100)</f>
        <v>79.308217707300955</v>
      </c>
      <c r="J42" s="22"/>
      <c r="K42" s="21">
        <v>100000</v>
      </c>
      <c r="L42" s="21">
        <v>100000</v>
      </c>
      <c r="M42" s="21">
        <v>51000</v>
      </c>
      <c r="N42" s="21">
        <v>56558.39</v>
      </c>
      <c r="O42" s="18">
        <f t="shared" ref="O42:O73" si="4">IF(M42=0,0,N42/M42*100)</f>
        <v>110.89880392156863</v>
      </c>
      <c r="P42" s="22"/>
      <c r="Q42" s="21">
        <v>120000</v>
      </c>
      <c r="R42" s="21">
        <v>120000</v>
      </c>
      <c r="S42" s="21">
        <v>59400</v>
      </c>
      <c r="T42" s="21">
        <v>3879.54</v>
      </c>
      <c r="U42" s="18">
        <f t="shared" ref="U42:U73" si="5">IF(S42=0,0,T42/S42*100)</f>
        <v>6.5312121212121212</v>
      </c>
    </row>
    <row r="43" spans="1:21" x14ac:dyDescent="0.3">
      <c r="A43" s="19">
        <v>0</v>
      </c>
      <c r="B43" s="24" t="s">
        <v>12</v>
      </c>
      <c r="C43" s="24" t="s">
        <v>78</v>
      </c>
      <c r="D43" s="20" t="s">
        <v>79</v>
      </c>
      <c r="E43" s="21">
        <v>25000</v>
      </c>
      <c r="F43" s="21">
        <v>25000</v>
      </c>
      <c r="G43" s="21">
        <v>25000</v>
      </c>
      <c r="H43" s="21">
        <v>50000</v>
      </c>
      <c r="I43" s="18">
        <f t="shared" si="3"/>
        <v>200</v>
      </c>
      <c r="J43" s="22"/>
      <c r="K43" s="21">
        <v>25000</v>
      </c>
      <c r="L43" s="21">
        <v>25000</v>
      </c>
      <c r="M43" s="21">
        <v>25000</v>
      </c>
      <c r="N43" s="21">
        <v>0</v>
      </c>
      <c r="O43" s="18">
        <f t="shared" si="4"/>
        <v>0</v>
      </c>
      <c r="P43" s="22"/>
      <c r="Q43" s="21">
        <v>25000</v>
      </c>
      <c r="R43" s="21">
        <v>25000</v>
      </c>
      <c r="S43" s="21">
        <v>25000</v>
      </c>
      <c r="T43" s="21">
        <v>0</v>
      </c>
      <c r="U43" s="18">
        <f t="shared" si="5"/>
        <v>0</v>
      </c>
    </row>
    <row r="44" spans="1:21" x14ac:dyDescent="0.3">
      <c r="A44" s="19">
        <v>1</v>
      </c>
      <c r="B44" s="24" t="s">
        <v>12</v>
      </c>
      <c r="C44" s="24" t="s">
        <v>80</v>
      </c>
      <c r="D44" s="20" t="s">
        <v>81</v>
      </c>
      <c r="E44" s="21">
        <v>1000</v>
      </c>
      <c r="F44" s="21">
        <v>1000</v>
      </c>
      <c r="G44" s="21">
        <v>500</v>
      </c>
      <c r="H44" s="21">
        <v>200</v>
      </c>
      <c r="I44" s="18">
        <f t="shared" si="3"/>
        <v>40</v>
      </c>
      <c r="J44" s="22"/>
      <c r="K44" s="21">
        <v>1000</v>
      </c>
      <c r="L44" s="21">
        <v>1000</v>
      </c>
      <c r="M44" s="21">
        <v>500</v>
      </c>
      <c r="N44" s="21">
        <v>0</v>
      </c>
      <c r="O44" s="18">
        <f t="shared" si="4"/>
        <v>0</v>
      </c>
      <c r="P44" s="22"/>
      <c r="Q44" s="21">
        <v>1000</v>
      </c>
      <c r="R44" s="21">
        <v>1000</v>
      </c>
      <c r="S44" s="21">
        <v>250</v>
      </c>
      <c r="T44" s="21">
        <v>0</v>
      </c>
      <c r="U44" s="18">
        <f t="shared" si="5"/>
        <v>0</v>
      </c>
    </row>
    <row r="45" spans="1:21" x14ac:dyDescent="0.3">
      <c r="A45" s="19">
        <v>0</v>
      </c>
      <c r="B45" s="24" t="s">
        <v>12</v>
      </c>
      <c r="C45" s="24" t="s">
        <v>82</v>
      </c>
      <c r="D45" s="20" t="s">
        <v>83</v>
      </c>
      <c r="E45" s="21">
        <v>1000</v>
      </c>
      <c r="F45" s="21">
        <v>1000</v>
      </c>
      <c r="G45" s="21">
        <v>500</v>
      </c>
      <c r="H45" s="21">
        <v>200</v>
      </c>
      <c r="I45" s="18">
        <f t="shared" si="3"/>
        <v>40</v>
      </c>
      <c r="J45" s="22"/>
      <c r="K45" s="21">
        <v>1000</v>
      </c>
      <c r="L45" s="21">
        <v>1000</v>
      </c>
      <c r="M45" s="21">
        <v>500</v>
      </c>
      <c r="N45" s="21">
        <v>0</v>
      </c>
      <c r="O45" s="18">
        <f t="shared" si="4"/>
        <v>0</v>
      </c>
      <c r="P45" s="22"/>
      <c r="Q45" s="21">
        <v>1000</v>
      </c>
      <c r="R45" s="21">
        <v>1000</v>
      </c>
      <c r="S45" s="21">
        <v>250</v>
      </c>
      <c r="T45" s="21">
        <v>0</v>
      </c>
      <c r="U45" s="18">
        <f t="shared" si="5"/>
        <v>0</v>
      </c>
    </row>
    <row r="46" spans="1:21" x14ac:dyDescent="0.3">
      <c r="A46" s="19">
        <v>1</v>
      </c>
      <c r="B46" s="24" t="s">
        <v>12</v>
      </c>
      <c r="C46" s="24" t="s">
        <v>84</v>
      </c>
      <c r="D46" s="20" t="s">
        <v>85</v>
      </c>
      <c r="E46" s="21">
        <v>4050000</v>
      </c>
      <c r="F46" s="21">
        <v>8350000</v>
      </c>
      <c r="G46" s="21">
        <v>5804710</v>
      </c>
      <c r="H46" s="21">
        <v>5883127.9100000011</v>
      </c>
      <c r="I46" s="18">
        <f t="shared" si="3"/>
        <v>101.35093587793362</v>
      </c>
      <c r="J46" s="22"/>
      <c r="K46" s="21">
        <v>11100000</v>
      </c>
      <c r="L46" s="21">
        <v>11225000</v>
      </c>
      <c r="M46" s="21">
        <v>6018200</v>
      </c>
      <c r="N46" s="21">
        <v>5804695.3800000008</v>
      </c>
      <c r="O46" s="18">
        <f t="shared" si="4"/>
        <v>96.452350869030624</v>
      </c>
      <c r="P46" s="22"/>
      <c r="Q46" s="21">
        <v>8757000</v>
      </c>
      <c r="R46" s="21">
        <v>9857000</v>
      </c>
      <c r="S46" s="21">
        <v>5834600</v>
      </c>
      <c r="T46" s="21">
        <v>5745194.2599999998</v>
      </c>
      <c r="U46" s="18">
        <f t="shared" si="5"/>
        <v>98.467662907482946</v>
      </c>
    </row>
    <row r="47" spans="1:21" x14ac:dyDescent="0.3">
      <c r="A47" s="19">
        <v>0</v>
      </c>
      <c r="B47" s="24" t="s">
        <v>12</v>
      </c>
      <c r="C47" s="24" t="s">
        <v>86</v>
      </c>
      <c r="D47" s="20" t="s">
        <v>87</v>
      </c>
      <c r="E47" s="21">
        <v>275000</v>
      </c>
      <c r="F47" s="21">
        <v>275000</v>
      </c>
      <c r="G47" s="21">
        <v>110710</v>
      </c>
      <c r="H47" s="21">
        <v>51934.15</v>
      </c>
      <c r="I47" s="18">
        <f t="shared" si="3"/>
        <v>46.910080390208655</v>
      </c>
      <c r="J47" s="22"/>
      <c r="K47" s="21">
        <v>200000</v>
      </c>
      <c r="L47" s="21">
        <v>200000</v>
      </c>
      <c r="M47" s="21">
        <v>60000</v>
      </c>
      <c r="N47" s="21">
        <v>69864.12</v>
      </c>
      <c r="O47" s="18">
        <f t="shared" si="4"/>
        <v>116.44019999999999</v>
      </c>
      <c r="P47" s="22"/>
      <c r="Q47" s="21">
        <v>410000</v>
      </c>
      <c r="R47" s="21">
        <v>410000</v>
      </c>
      <c r="S47" s="21">
        <v>82300</v>
      </c>
      <c r="T47" s="21">
        <v>342563</v>
      </c>
      <c r="U47" s="18">
        <f t="shared" si="5"/>
        <v>416.23693803159176</v>
      </c>
    </row>
    <row r="48" spans="1:21" x14ac:dyDescent="0.3">
      <c r="A48" s="19">
        <v>0</v>
      </c>
      <c r="B48" s="24" t="s">
        <v>12</v>
      </c>
      <c r="C48" s="24" t="s">
        <v>88</v>
      </c>
      <c r="D48" s="20" t="s">
        <v>89</v>
      </c>
      <c r="E48" s="21">
        <v>3500000</v>
      </c>
      <c r="F48" s="21">
        <v>7800000</v>
      </c>
      <c r="G48" s="21">
        <v>5524700</v>
      </c>
      <c r="H48" s="21">
        <v>5644344.7300000004</v>
      </c>
      <c r="I48" s="18">
        <f t="shared" si="3"/>
        <v>102.16563306604884</v>
      </c>
      <c r="J48" s="22"/>
      <c r="K48" s="21">
        <v>10650000</v>
      </c>
      <c r="L48" s="21">
        <v>10775000</v>
      </c>
      <c r="M48" s="21">
        <v>5790000</v>
      </c>
      <c r="N48" s="21">
        <v>5499516.2300000004</v>
      </c>
      <c r="O48" s="18">
        <f t="shared" si="4"/>
        <v>94.983009153713311</v>
      </c>
      <c r="P48" s="22"/>
      <c r="Q48" s="21">
        <v>8050000</v>
      </c>
      <c r="R48" s="21">
        <v>9150000</v>
      </c>
      <c r="S48" s="21">
        <v>5500000</v>
      </c>
      <c r="T48" s="21">
        <v>5324179.12</v>
      </c>
      <c r="U48" s="18">
        <f t="shared" si="5"/>
        <v>96.803256727272725</v>
      </c>
    </row>
    <row r="49" spans="1:21" ht="55.2" x14ac:dyDescent="0.3">
      <c r="A49" s="19">
        <v>0</v>
      </c>
      <c r="B49" s="24" t="s">
        <v>12</v>
      </c>
      <c r="C49" s="24" t="s">
        <v>90</v>
      </c>
      <c r="D49" s="20" t="s">
        <v>91</v>
      </c>
      <c r="E49" s="21">
        <v>275000</v>
      </c>
      <c r="F49" s="21">
        <v>275000</v>
      </c>
      <c r="G49" s="21">
        <v>169300</v>
      </c>
      <c r="H49" s="21">
        <v>186849.03</v>
      </c>
      <c r="I49" s="18">
        <f t="shared" si="3"/>
        <v>110.36564087418783</v>
      </c>
      <c r="J49" s="22"/>
      <c r="K49" s="21">
        <v>250000</v>
      </c>
      <c r="L49" s="21">
        <v>250000</v>
      </c>
      <c r="M49" s="21">
        <v>168200</v>
      </c>
      <c r="N49" s="21">
        <v>235315.03</v>
      </c>
      <c r="O49" s="18">
        <f t="shared" si="4"/>
        <v>139.90192033293698</v>
      </c>
      <c r="P49" s="22"/>
      <c r="Q49" s="21">
        <v>297000</v>
      </c>
      <c r="R49" s="21">
        <v>297000</v>
      </c>
      <c r="S49" s="21">
        <v>252300</v>
      </c>
      <c r="T49" s="21">
        <v>78452.14</v>
      </c>
      <c r="U49" s="18">
        <f t="shared" si="5"/>
        <v>31.094783987316688</v>
      </c>
    </row>
    <row r="50" spans="1:21" x14ac:dyDescent="0.3">
      <c r="A50" s="19">
        <v>1</v>
      </c>
      <c r="B50" s="24" t="s">
        <v>12</v>
      </c>
      <c r="C50" s="24" t="s">
        <v>92</v>
      </c>
      <c r="D50" s="20" t="s">
        <v>93</v>
      </c>
      <c r="E50" s="21">
        <v>5000</v>
      </c>
      <c r="F50" s="21">
        <v>5000</v>
      </c>
      <c r="G50" s="21">
        <v>3880</v>
      </c>
      <c r="H50" s="21">
        <v>3920.63</v>
      </c>
      <c r="I50" s="18">
        <f t="shared" si="3"/>
        <v>101.0471649484536</v>
      </c>
      <c r="J50" s="22"/>
      <c r="K50" s="21">
        <v>25000</v>
      </c>
      <c r="L50" s="21">
        <v>25000</v>
      </c>
      <c r="M50" s="21">
        <v>12500</v>
      </c>
      <c r="N50" s="21">
        <v>7061.99</v>
      </c>
      <c r="O50" s="18">
        <f t="shared" si="4"/>
        <v>56.495919999999998</v>
      </c>
      <c r="P50" s="22"/>
      <c r="Q50" s="21">
        <v>8000</v>
      </c>
      <c r="R50" s="21">
        <v>8000</v>
      </c>
      <c r="S50" s="21">
        <v>4000</v>
      </c>
      <c r="T50" s="21">
        <v>3554.56</v>
      </c>
      <c r="U50" s="18">
        <f t="shared" si="5"/>
        <v>88.864000000000004</v>
      </c>
    </row>
    <row r="51" spans="1:21" x14ac:dyDescent="0.3">
      <c r="A51" s="19">
        <v>1</v>
      </c>
      <c r="B51" s="24" t="s">
        <v>12</v>
      </c>
      <c r="C51" s="24" t="s">
        <v>94</v>
      </c>
      <c r="D51" s="20" t="s">
        <v>95</v>
      </c>
      <c r="E51" s="21">
        <v>5000</v>
      </c>
      <c r="F51" s="21">
        <v>5000</v>
      </c>
      <c r="G51" s="21">
        <v>3880</v>
      </c>
      <c r="H51" s="21">
        <v>3920.63</v>
      </c>
      <c r="I51" s="18">
        <f t="shared" si="3"/>
        <v>101.0471649484536</v>
      </c>
      <c r="J51" s="22"/>
      <c r="K51" s="21">
        <v>25000</v>
      </c>
      <c r="L51" s="21">
        <v>25000</v>
      </c>
      <c r="M51" s="21">
        <v>12500</v>
      </c>
      <c r="N51" s="21">
        <v>7061.99</v>
      </c>
      <c r="O51" s="18">
        <f t="shared" si="4"/>
        <v>56.495919999999998</v>
      </c>
      <c r="P51" s="22"/>
      <c r="Q51" s="21">
        <v>8000</v>
      </c>
      <c r="R51" s="21">
        <v>8000</v>
      </c>
      <c r="S51" s="21">
        <v>4000</v>
      </c>
      <c r="T51" s="21">
        <v>3554.56</v>
      </c>
      <c r="U51" s="18">
        <f t="shared" si="5"/>
        <v>88.864000000000004</v>
      </c>
    </row>
    <row r="52" spans="1:21" ht="55.2" x14ac:dyDescent="0.3">
      <c r="A52" s="19">
        <v>0</v>
      </c>
      <c r="B52" s="24" t="s">
        <v>12</v>
      </c>
      <c r="C52" s="24" t="s">
        <v>96</v>
      </c>
      <c r="D52" s="20" t="s">
        <v>97</v>
      </c>
      <c r="E52" s="21">
        <v>5000</v>
      </c>
      <c r="F52" s="21">
        <v>5000</v>
      </c>
      <c r="G52" s="21">
        <v>3880</v>
      </c>
      <c r="H52" s="21">
        <v>3915.3</v>
      </c>
      <c r="I52" s="18">
        <f t="shared" si="3"/>
        <v>100.90979381443299</v>
      </c>
      <c r="J52" s="22"/>
      <c r="K52" s="21">
        <v>25000</v>
      </c>
      <c r="L52" s="21">
        <v>25000</v>
      </c>
      <c r="M52" s="21">
        <v>12500</v>
      </c>
      <c r="N52" s="21">
        <v>7056.66</v>
      </c>
      <c r="O52" s="18">
        <f t="shared" si="4"/>
        <v>56.453279999999992</v>
      </c>
      <c r="P52" s="22"/>
      <c r="Q52" s="21">
        <v>8000</v>
      </c>
      <c r="R52" s="21">
        <v>8000</v>
      </c>
      <c r="S52" s="21">
        <v>4000</v>
      </c>
      <c r="T52" s="21">
        <v>3549.23</v>
      </c>
      <c r="U52" s="18">
        <f t="shared" si="5"/>
        <v>88.73075</v>
      </c>
    </row>
    <row r="53" spans="1:21" ht="41.4" x14ac:dyDescent="0.3">
      <c r="A53" s="19">
        <v>0</v>
      </c>
      <c r="B53" s="24" t="s">
        <v>12</v>
      </c>
      <c r="C53" s="24" t="s">
        <v>98</v>
      </c>
      <c r="D53" s="20" t="s">
        <v>99</v>
      </c>
      <c r="E53" s="21">
        <v>0</v>
      </c>
      <c r="F53" s="21">
        <v>0</v>
      </c>
      <c r="G53" s="21">
        <v>0</v>
      </c>
      <c r="H53" s="21">
        <v>5.33</v>
      </c>
      <c r="I53" s="18">
        <f t="shared" si="3"/>
        <v>0</v>
      </c>
      <c r="J53" s="22"/>
      <c r="K53" s="21">
        <v>0</v>
      </c>
      <c r="L53" s="21">
        <v>0</v>
      </c>
      <c r="M53" s="21">
        <v>0</v>
      </c>
      <c r="N53" s="21">
        <v>5.33</v>
      </c>
      <c r="O53" s="18">
        <f t="shared" si="4"/>
        <v>0</v>
      </c>
      <c r="P53" s="22"/>
      <c r="Q53" s="21">
        <v>0</v>
      </c>
      <c r="R53" s="21">
        <v>0</v>
      </c>
      <c r="S53" s="21">
        <v>0</v>
      </c>
      <c r="T53" s="21">
        <v>5.33</v>
      </c>
      <c r="U53" s="18">
        <f t="shared" si="5"/>
        <v>0</v>
      </c>
    </row>
    <row r="54" spans="1:21" x14ac:dyDescent="0.3">
      <c r="A54" s="19">
        <v>1</v>
      </c>
      <c r="B54" s="24" t="s">
        <v>12</v>
      </c>
      <c r="C54" s="24" t="s">
        <v>100</v>
      </c>
      <c r="D54" s="20" t="s">
        <v>101</v>
      </c>
      <c r="E54" s="21">
        <v>2635880</v>
      </c>
      <c r="F54" s="21">
        <v>6221896.5199999996</v>
      </c>
      <c r="G54" s="21">
        <v>2812108.26</v>
      </c>
      <c r="H54" s="21">
        <v>4486967.71</v>
      </c>
      <c r="I54" s="18">
        <f t="shared" si="3"/>
        <v>159.55885389704022</v>
      </c>
      <c r="J54" s="22"/>
      <c r="K54" s="21">
        <v>4175000</v>
      </c>
      <c r="L54" s="21">
        <v>6011732.4000000004</v>
      </c>
      <c r="M54" s="21">
        <v>3077816.2</v>
      </c>
      <c r="N54" s="21">
        <v>3777487.94</v>
      </c>
      <c r="O54" s="18">
        <f t="shared" si="4"/>
        <v>122.73273303324611</v>
      </c>
      <c r="P54" s="22"/>
      <c r="Q54" s="21">
        <v>5174580</v>
      </c>
      <c r="R54" s="21">
        <v>5757268.7000000002</v>
      </c>
      <c r="S54" s="21">
        <v>2755774.35</v>
      </c>
      <c r="T54" s="21">
        <v>2655342.0299999998</v>
      </c>
      <c r="U54" s="18">
        <f t="shared" si="5"/>
        <v>96.355568081980294</v>
      </c>
    </row>
    <row r="55" spans="1:21" x14ac:dyDescent="0.3">
      <c r="A55" s="19">
        <v>1</v>
      </c>
      <c r="B55" s="24" t="s">
        <v>12</v>
      </c>
      <c r="C55" s="24" t="s">
        <v>102</v>
      </c>
      <c r="D55" s="20" t="s">
        <v>103</v>
      </c>
      <c r="E55" s="21">
        <v>37000</v>
      </c>
      <c r="F55" s="21">
        <v>37000</v>
      </c>
      <c r="G55" s="21">
        <v>24700</v>
      </c>
      <c r="H55" s="21">
        <v>31827</v>
      </c>
      <c r="I55" s="18">
        <f t="shared" si="3"/>
        <v>128.85425101214577</v>
      </c>
      <c r="J55" s="22"/>
      <c r="K55" s="21">
        <v>67000</v>
      </c>
      <c r="L55" s="21">
        <v>72000</v>
      </c>
      <c r="M55" s="21">
        <v>38600</v>
      </c>
      <c r="N55" s="21">
        <v>46712.89</v>
      </c>
      <c r="O55" s="18">
        <f t="shared" si="4"/>
        <v>121.01784974093263</v>
      </c>
      <c r="P55" s="22"/>
      <c r="Q55" s="21">
        <v>53000</v>
      </c>
      <c r="R55" s="21">
        <v>53000</v>
      </c>
      <c r="S55" s="21">
        <v>17500</v>
      </c>
      <c r="T55" s="21">
        <v>125223.09</v>
      </c>
      <c r="U55" s="18">
        <f t="shared" si="5"/>
        <v>715.56051428571425</v>
      </c>
    </row>
    <row r="56" spans="1:21" x14ac:dyDescent="0.3">
      <c r="A56" s="19">
        <v>1</v>
      </c>
      <c r="B56" s="24" t="s">
        <v>12</v>
      </c>
      <c r="C56" s="24" t="s">
        <v>104</v>
      </c>
      <c r="D56" s="20" t="s">
        <v>105</v>
      </c>
      <c r="E56" s="21">
        <v>35000</v>
      </c>
      <c r="F56" s="21">
        <v>35000</v>
      </c>
      <c r="G56" s="21">
        <v>23900</v>
      </c>
      <c r="H56" s="21">
        <v>31827</v>
      </c>
      <c r="I56" s="18">
        <f t="shared" si="3"/>
        <v>133.1673640167364</v>
      </c>
      <c r="J56" s="22"/>
      <c r="K56" s="21">
        <v>65000</v>
      </c>
      <c r="L56" s="21">
        <v>70000</v>
      </c>
      <c r="M56" s="21">
        <v>37600</v>
      </c>
      <c r="N56" s="21">
        <v>46712.89</v>
      </c>
      <c r="O56" s="18">
        <f t="shared" si="4"/>
        <v>124.23640957446808</v>
      </c>
      <c r="P56" s="22"/>
      <c r="Q56" s="21">
        <v>51000</v>
      </c>
      <c r="R56" s="21">
        <v>51000</v>
      </c>
      <c r="S56" s="21">
        <v>15500</v>
      </c>
      <c r="T56" s="21">
        <v>125223.09</v>
      </c>
      <c r="U56" s="18">
        <f t="shared" si="5"/>
        <v>807.89090322580637</v>
      </c>
    </row>
    <row r="57" spans="1:21" x14ac:dyDescent="0.3">
      <c r="A57" s="19">
        <v>0</v>
      </c>
      <c r="B57" s="24" t="s">
        <v>12</v>
      </c>
      <c r="C57" s="24" t="s">
        <v>106</v>
      </c>
      <c r="D57" s="20" t="s">
        <v>105</v>
      </c>
      <c r="E57" s="21">
        <v>0</v>
      </c>
      <c r="F57" s="21">
        <v>0</v>
      </c>
      <c r="G57" s="21">
        <v>0</v>
      </c>
      <c r="H57" s="21">
        <v>22500</v>
      </c>
      <c r="I57" s="18">
        <f t="shared" si="3"/>
        <v>0</v>
      </c>
      <c r="J57" s="22"/>
      <c r="K57" s="21">
        <v>40000</v>
      </c>
      <c r="L57" s="21">
        <v>40000</v>
      </c>
      <c r="M57" s="21">
        <v>20000</v>
      </c>
      <c r="N57" s="21">
        <v>41313.89</v>
      </c>
      <c r="O57" s="18">
        <f t="shared" si="4"/>
        <v>206.56944999999999</v>
      </c>
      <c r="P57" s="22"/>
      <c r="Q57" s="21">
        <v>10000</v>
      </c>
      <c r="R57" s="21">
        <v>10000</v>
      </c>
      <c r="S57" s="21">
        <v>6000</v>
      </c>
      <c r="T57" s="21">
        <v>45773.39</v>
      </c>
      <c r="U57" s="18">
        <f t="shared" si="5"/>
        <v>762.88983333333329</v>
      </c>
    </row>
    <row r="58" spans="1:21" x14ac:dyDescent="0.3">
      <c r="A58" s="19">
        <v>0</v>
      </c>
      <c r="B58" s="24" t="s">
        <v>12</v>
      </c>
      <c r="C58" s="24" t="s">
        <v>107</v>
      </c>
      <c r="D58" s="20" t="s">
        <v>108</v>
      </c>
      <c r="E58" s="21">
        <v>5000</v>
      </c>
      <c r="F58" s="21">
        <v>5000</v>
      </c>
      <c r="G58" s="21">
        <v>2500</v>
      </c>
      <c r="H58" s="21">
        <v>2527</v>
      </c>
      <c r="I58" s="18">
        <f t="shared" si="3"/>
        <v>101.08</v>
      </c>
      <c r="J58" s="22"/>
      <c r="K58" s="21">
        <v>5000</v>
      </c>
      <c r="L58" s="21">
        <v>5000</v>
      </c>
      <c r="M58" s="21">
        <v>2600</v>
      </c>
      <c r="N58" s="21">
        <v>599</v>
      </c>
      <c r="O58" s="18">
        <f t="shared" si="4"/>
        <v>23.038461538461537</v>
      </c>
      <c r="P58" s="22"/>
      <c r="Q58" s="21">
        <v>5000</v>
      </c>
      <c r="R58" s="21">
        <v>5000</v>
      </c>
      <c r="S58" s="21">
        <v>2000</v>
      </c>
      <c r="T58" s="21">
        <v>2703</v>
      </c>
      <c r="U58" s="18">
        <f t="shared" si="5"/>
        <v>135.15</v>
      </c>
    </row>
    <row r="59" spans="1:21" ht="69" x14ac:dyDescent="0.3">
      <c r="A59" s="19">
        <v>0</v>
      </c>
      <c r="B59" s="24" t="s">
        <v>12</v>
      </c>
      <c r="C59" s="24" t="s">
        <v>109</v>
      </c>
      <c r="D59" s="20" t="s">
        <v>110</v>
      </c>
      <c r="E59" s="21">
        <v>30000</v>
      </c>
      <c r="F59" s="21">
        <v>30000</v>
      </c>
      <c r="G59" s="21">
        <v>21400</v>
      </c>
      <c r="H59" s="21">
        <v>6800</v>
      </c>
      <c r="I59" s="18">
        <f t="shared" si="3"/>
        <v>31.775700934579437</v>
      </c>
      <c r="J59" s="22"/>
      <c r="K59" s="21">
        <v>20000</v>
      </c>
      <c r="L59" s="21">
        <v>20000</v>
      </c>
      <c r="M59" s="21">
        <v>10000</v>
      </c>
      <c r="N59" s="21">
        <v>0</v>
      </c>
      <c r="O59" s="18">
        <f t="shared" si="4"/>
        <v>0</v>
      </c>
      <c r="P59" s="22"/>
      <c r="Q59" s="21">
        <v>35000</v>
      </c>
      <c r="R59" s="21">
        <v>35000</v>
      </c>
      <c r="S59" s="21">
        <v>7000</v>
      </c>
      <c r="T59" s="21">
        <v>75882</v>
      </c>
      <c r="U59" s="18">
        <f t="shared" si="5"/>
        <v>1084.0285714285715</v>
      </c>
    </row>
    <row r="60" spans="1:21" ht="55.2" x14ac:dyDescent="0.3">
      <c r="A60" s="19">
        <v>0</v>
      </c>
      <c r="B60" s="24" t="s">
        <v>12</v>
      </c>
      <c r="C60" s="24" t="s">
        <v>111</v>
      </c>
      <c r="D60" s="20" t="s">
        <v>112</v>
      </c>
      <c r="E60" s="21">
        <v>0</v>
      </c>
      <c r="F60" s="21">
        <v>0</v>
      </c>
      <c r="G60" s="21">
        <v>0</v>
      </c>
      <c r="H60" s="21">
        <v>0</v>
      </c>
      <c r="I60" s="18">
        <f t="shared" si="3"/>
        <v>0</v>
      </c>
      <c r="J60" s="22"/>
      <c r="K60" s="21">
        <v>0</v>
      </c>
      <c r="L60" s="21">
        <v>5000</v>
      </c>
      <c r="M60" s="21">
        <v>5000</v>
      </c>
      <c r="N60" s="21">
        <v>4800</v>
      </c>
      <c r="O60" s="18">
        <f t="shared" si="4"/>
        <v>96</v>
      </c>
      <c r="P60" s="22"/>
      <c r="Q60" s="21">
        <v>1000</v>
      </c>
      <c r="R60" s="21">
        <v>1000</v>
      </c>
      <c r="S60" s="21">
        <v>500</v>
      </c>
      <c r="T60" s="21">
        <v>864.7</v>
      </c>
      <c r="U60" s="18">
        <f t="shared" si="5"/>
        <v>172.94</v>
      </c>
    </row>
    <row r="61" spans="1:21" ht="27.6" x14ac:dyDescent="0.3">
      <c r="A61" s="19">
        <v>1</v>
      </c>
      <c r="B61" s="24" t="s">
        <v>12</v>
      </c>
      <c r="C61" s="24" t="s">
        <v>113</v>
      </c>
      <c r="D61" s="20" t="s">
        <v>114</v>
      </c>
      <c r="E61" s="21">
        <v>2000</v>
      </c>
      <c r="F61" s="21">
        <v>2000</v>
      </c>
      <c r="G61" s="21">
        <v>800</v>
      </c>
      <c r="H61" s="21">
        <v>0</v>
      </c>
      <c r="I61" s="18">
        <f t="shared" si="3"/>
        <v>0</v>
      </c>
      <c r="J61" s="22"/>
      <c r="K61" s="21">
        <v>2000</v>
      </c>
      <c r="L61" s="21">
        <v>2000</v>
      </c>
      <c r="M61" s="21">
        <v>1000</v>
      </c>
      <c r="N61" s="21">
        <v>0</v>
      </c>
      <c r="O61" s="18">
        <f t="shared" si="4"/>
        <v>0</v>
      </c>
      <c r="P61" s="22"/>
      <c r="Q61" s="21">
        <v>2000</v>
      </c>
      <c r="R61" s="21">
        <v>2000</v>
      </c>
      <c r="S61" s="21">
        <v>2000</v>
      </c>
      <c r="T61" s="21">
        <v>0</v>
      </c>
      <c r="U61" s="18">
        <f t="shared" si="5"/>
        <v>0</v>
      </c>
    </row>
    <row r="62" spans="1:21" ht="27.6" x14ac:dyDescent="0.3">
      <c r="A62" s="19">
        <v>1</v>
      </c>
      <c r="B62" s="24" t="s">
        <v>12</v>
      </c>
      <c r="C62" s="24" t="s">
        <v>115</v>
      </c>
      <c r="D62" s="20" t="s">
        <v>116</v>
      </c>
      <c r="E62" s="21">
        <v>637500</v>
      </c>
      <c r="F62" s="21">
        <v>1438500</v>
      </c>
      <c r="G62" s="21">
        <v>414210</v>
      </c>
      <c r="H62" s="21">
        <v>1065019.5199999998</v>
      </c>
      <c r="I62" s="18">
        <f t="shared" si="3"/>
        <v>257.12066826006128</v>
      </c>
      <c r="J62" s="22"/>
      <c r="K62" s="21">
        <v>2713800</v>
      </c>
      <c r="L62" s="21">
        <v>2713800</v>
      </c>
      <c r="M62" s="21">
        <v>1331250</v>
      </c>
      <c r="N62" s="21">
        <v>1410585.43</v>
      </c>
      <c r="O62" s="18">
        <f t="shared" si="4"/>
        <v>105.95946892018779</v>
      </c>
      <c r="P62" s="22"/>
      <c r="Q62" s="21">
        <v>2656000</v>
      </c>
      <c r="R62" s="21">
        <v>2656000</v>
      </c>
      <c r="S62" s="21">
        <v>1209140</v>
      </c>
      <c r="T62" s="21">
        <v>1112710.05</v>
      </c>
      <c r="U62" s="18">
        <f t="shared" si="5"/>
        <v>92.024914401971657</v>
      </c>
    </row>
    <row r="63" spans="1:21" x14ac:dyDescent="0.3">
      <c r="A63" s="19">
        <v>1</v>
      </c>
      <c r="B63" s="24" t="s">
        <v>12</v>
      </c>
      <c r="C63" s="24" t="s">
        <v>117</v>
      </c>
      <c r="D63" s="20" t="s">
        <v>118</v>
      </c>
      <c r="E63" s="21">
        <v>600000</v>
      </c>
      <c r="F63" s="21">
        <v>1401000</v>
      </c>
      <c r="G63" s="21">
        <v>395600</v>
      </c>
      <c r="H63" s="21">
        <v>1016528.61</v>
      </c>
      <c r="I63" s="18">
        <f t="shared" si="3"/>
        <v>256.95869817997976</v>
      </c>
      <c r="J63" s="22"/>
      <c r="K63" s="21">
        <v>2650500</v>
      </c>
      <c r="L63" s="21">
        <v>2650500</v>
      </c>
      <c r="M63" s="21">
        <v>1300200</v>
      </c>
      <c r="N63" s="21">
        <v>1358384.25</v>
      </c>
      <c r="O63" s="18">
        <f t="shared" si="4"/>
        <v>104.47502307337334</v>
      </c>
      <c r="P63" s="22"/>
      <c r="Q63" s="21">
        <v>2485800</v>
      </c>
      <c r="R63" s="21">
        <v>2485800</v>
      </c>
      <c r="S63" s="21">
        <v>1119050</v>
      </c>
      <c r="T63" s="21">
        <v>944819.6</v>
      </c>
      <c r="U63" s="18">
        <f t="shared" si="5"/>
        <v>84.430508020195703</v>
      </c>
    </row>
    <row r="64" spans="1:21" x14ac:dyDescent="0.3">
      <c r="A64" s="19">
        <v>0</v>
      </c>
      <c r="B64" s="24" t="s">
        <v>12</v>
      </c>
      <c r="C64" s="24" t="s">
        <v>119</v>
      </c>
      <c r="D64" s="20" t="s">
        <v>120</v>
      </c>
      <c r="E64" s="21">
        <v>600000</v>
      </c>
      <c r="F64" s="21">
        <v>1400000</v>
      </c>
      <c r="G64" s="21">
        <v>395600</v>
      </c>
      <c r="H64" s="21">
        <v>1016408.61</v>
      </c>
      <c r="I64" s="18">
        <f t="shared" si="3"/>
        <v>256.92836450960567</v>
      </c>
      <c r="J64" s="22"/>
      <c r="K64" s="21">
        <v>2650000</v>
      </c>
      <c r="L64" s="21">
        <v>2650000</v>
      </c>
      <c r="M64" s="21">
        <v>1300000</v>
      </c>
      <c r="N64" s="21">
        <v>1358384.25</v>
      </c>
      <c r="O64" s="18">
        <f t="shared" si="4"/>
        <v>104.49109615384616</v>
      </c>
      <c r="P64" s="22"/>
      <c r="Q64" s="21">
        <v>2485700</v>
      </c>
      <c r="R64" s="21">
        <v>2485700</v>
      </c>
      <c r="S64" s="21">
        <v>1119000</v>
      </c>
      <c r="T64" s="21">
        <v>944819.6</v>
      </c>
      <c r="U64" s="18">
        <f t="shared" si="5"/>
        <v>84.434280607685423</v>
      </c>
    </row>
    <row r="65" spans="1:21" ht="27.6" x14ac:dyDescent="0.3">
      <c r="A65" s="19">
        <v>0</v>
      </c>
      <c r="B65" s="24" t="s">
        <v>12</v>
      </c>
      <c r="C65" s="24" t="s">
        <v>121</v>
      </c>
      <c r="D65" s="20" t="s">
        <v>122</v>
      </c>
      <c r="E65" s="21">
        <v>0</v>
      </c>
      <c r="F65" s="21">
        <v>1000</v>
      </c>
      <c r="G65" s="21">
        <v>0</v>
      </c>
      <c r="H65" s="21">
        <v>120</v>
      </c>
      <c r="I65" s="18">
        <f t="shared" si="3"/>
        <v>0</v>
      </c>
      <c r="J65" s="22"/>
      <c r="K65" s="21">
        <v>500</v>
      </c>
      <c r="L65" s="21">
        <v>500</v>
      </c>
      <c r="M65" s="21">
        <v>200</v>
      </c>
      <c r="N65" s="21">
        <v>0</v>
      </c>
      <c r="O65" s="18">
        <f t="shared" si="4"/>
        <v>0</v>
      </c>
      <c r="P65" s="22"/>
      <c r="Q65" s="21">
        <v>100</v>
      </c>
      <c r="R65" s="21">
        <v>100</v>
      </c>
      <c r="S65" s="21">
        <v>50</v>
      </c>
      <c r="T65" s="21">
        <v>0</v>
      </c>
      <c r="U65" s="18">
        <f t="shared" si="5"/>
        <v>0</v>
      </c>
    </row>
    <row r="66" spans="1:21" ht="27.6" x14ac:dyDescent="0.3">
      <c r="A66" s="19">
        <v>1</v>
      </c>
      <c r="B66" s="24" t="s">
        <v>12</v>
      </c>
      <c r="C66" s="24" t="s">
        <v>123</v>
      </c>
      <c r="D66" s="20" t="s">
        <v>124</v>
      </c>
      <c r="E66" s="21">
        <v>35000</v>
      </c>
      <c r="F66" s="21">
        <v>35000</v>
      </c>
      <c r="G66" s="21">
        <v>17400</v>
      </c>
      <c r="H66" s="21">
        <v>44142.77</v>
      </c>
      <c r="I66" s="18">
        <f t="shared" si="3"/>
        <v>253.69408045977008</v>
      </c>
      <c r="J66" s="22"/>
      <c r="K66" s="21">
        <v>55000</v>
      </c>
      <c r="L66" s="21">
        <v>55000</v>
      </c>
      <c r="M66" s="21">
        <v>27000</v>
      </c>
      <c r="N66" s="21">
        <v>52057.3</v>
      </c>
      <c r="O66" s="18">
        <f t="shared" si="4"/>
        <v>192.80481481481482</v>
      </c>
      <c r="P66" s="22"/>
      <c r="Q66" s="21">
        <v>170000</v>
      </c>
      <c r="R66" s="21">
        <v>170000</v>
      </c>
      <c r="S66" s="21">
        <v>90000</v>
      </c>
      <c r="T66" s="21">
        <v>167871.19</v>
      </c>
      <c r="U66" s="18">
        <f t="shared" si="5"/>
        <v>186.52354444444447</v>
      </c>
    </row>
    <row r="67" spans="1:21" ht="41.4" x14ac:dyDescent="0.3">
      <c r="A67" s="19">
        <v>0</v>
      </c>
      <c r="B67" s="24" t="s">
        <v>12</v>
      </c>
      <c r="C67" s="24" t="s">
        <v>125</v>
      </c>
      <c r="D67" s="20" t="s">
        <v>126</v>
      </c>
      <c r="E67" s="21">
        <v>35000</v>
      </c>
      <c r="F67" s="21">
        <v>35000</v>
      </c>
      <c r="G67" s="21">
        <v>17400</v>
      </c>
      <c r="H67" s="21">
        <v>44142.77</v>
      </c>
      <c r="I67" s="18">
        <f t="shared" si="3"/>
        <v>253.69408045977008</v>
      </c>
      <c r="J67" s="22"/>
      <c r="K67" s="21">
        <v>55000</v>
      </c>
      <c r="L67" s="21">
        <v>55000</v>
      </c>
      <c r="M67" s="21">
        <v>27000</v>
      </c>
      <c r="N67" s="21">
        <v>52057.3</v>
      </c>
      <c r="O67" s="18">
        <f t="shared" si="4"/>
        <v>192.80481481481482</v>
      </c>
      <c r="P67" s="22"/>
      <c r="Q67" s="21">
        <v>170000</v>
      </c>
      <c r="R67" s="21">
        <v>170000</v>
      </c>
      <c r="S67" s="21">
        <v>90000</v>
      </c>
      <c r="T67" s="21">
        <v>167871.19</v>
      </c>
      <c r="U67" s="18">
        <f t="shared" si="5"/>
        <v>186.52354444444447</v>
      </c>
    </row>
    <row r="68" spans="1:21" x14ac:dyDescent="0.3">
      <c r="A68" s="19">
        <v>1</v>
      </c>
      <c r="B68" s="24" t="s">
        <v>12</v>
      </c>
      <c r="C68" s="24" t="s">
        <v>127</v>
      </c>
      <c r="D68" s="20" t="s">
        <v>128</v>
      </c>
      <c r="E68" s="21">
        <v>2500</v>
      </c>
      <c r="F68" s="21">
        <v>2500</v>
      </c>
      <c r="G68" s="21">
        <v>1210</v>
      </c>
      <c r="H68" s="21">
        <v>4348.1400000000003</v>
      </c>
      <c r="I68" s="18">
        <f t="shared" si="3"/>
        <v>359.35041322314049</v>
      </c>
      <c r="J68" s="22"/>
      <c r="K68" s="21">
        <v>8300</v>
      </c>
      <c r="L68" s="21">
        <v>8300</v>
      </c>
      <c r="M68" s="21">
        <v>4050</v>
      </c>
      <c r="N68" s="21">
        <v>143.88</v>
      </c>
      <c r="O68" s="18">
        <f t="shared" si="4"/>
        <v>3.5525925925925925</v>
      </c>
      <c r="P68" s="22"/>
      <c r="Q68" s="21">
        <v>200</v>
      </c>
      <c r="R68" s="21">
        <v>200</v>
      </c>
      <c r="S68" s="21">
        <v>90</v>
      </c>
      <c r="T68" s="21">
        <v>19.260000000000002</v>
      </c>
      <c r="U68" s="18">
        <f t="shared" si="5"/>
        <v>21.400000000000002</v>
      </c>
    </row>
    <row r="69" spans="1:21" ht="41.4" x14ac:dyDescent="0.3">
      <c r="A69" s="19">
        <v>0</v>
      </c>
      <c r="B69" s="24" t="s">
        <v>12</v>
      </c>
      <c r="C69" s="24" t="s">
        <v>129</v>
      </c>
      <c r="D69" s="20" t="s">
        <v>130</v>
      </c>
      <c r="E69" s="21">
        <v>500</v>
      </c>
      <c r="F69" s="21">
        <v>500</v>
      </c>
      <c r="G69" s="21">
        <v>260</v>
      </c>
      <c r="H69" s="21">
        <v>30.14</v>
      </c>
      <c r="I69" s="18">
        <f t="shared" si="3"/>
        <v>11.592307692307692</v>
      </c>
      <c r="J69" s="22"/>
      <c r="K69" s="21">
        <v>300</v>
      </c>
      <c r="L69" s="21">
        <v>300</v>
      </c>
      <c r="M69" s="21">
        <v>150</v>
      </c>
      <c r="N69" s="21">
        <v>109.88</v>
      </c>
      <c r="O69" s="18">
        <f t="shared" si="4"/>
        <v>73.25333333333333</v>
      </c>
      <c r="P69" s="22"/>
      <c r="Q69" s="21">
        <v>150</v>
      </c>
      <c r="R69" s="21">
        <v>150</v>
      </c>
      <c r="S69" s="21">
        <v>70</v>
      </c>
      <c r="T69" s="21">
        <v>19.260000000000002</v>
      </c>
      <c r="U69" s="18">
        <f t="shared" si="5"/>
        <v>27.51428571428572</v>
      </c>
    </row>
    <row r="70" spans="1:21" ht="41.4" x14ac:dyDescent="0.3">
      <c r="A70" s="19">
        <v>0</v>
      </c>
      <c r="B70" s="24" t="s">
        <v>12</v>
      </c>
      <c r="C70" s="24" t="s">
        <v>131</v>
      </c>
      <c r="D70" s="20" t="s">
        <v>132</v>
      </c>
      <c r="E70" s="21">
        <v>2000</v>
      </c>
      <c r="F70" s="21">
        <v>2000</v>
      </c>
      <c r="G70" s="21">
        <v>950</v>
      </c>
      <c r="H70" s="21">
        <v>4318</v>
      </c>
      <c r="I70" s="18">
        <f t="shared" si="3"/>
        <v>454.52631578947364</v>
      </c>
      <c r="J70" s="22"/>
      <c r="K70" s="21">
        <v>8000</v>
      </c>
      <c r="L70" s="21">
        <v>8000</v>
      </c>
      <c r="M70" s="21">
        <v>3900</v>
      </c>
      <c r="N70" s="21">
        <v>34</v>
      </c>
      <c r="O70" s="18">
        <f t="shared" si="4"/>
        <v>0.87179487179487181</v>
      </c>
      <c r="P70" s="22"/>
      <c r="Q70" s="21">
        <v>50</v>
      </c>
      <c r="R70" s="21">
        <v>50</v>
      </c>
      <c r="S70" s="21">
        <v>20</v>
      </c>
      <c r="T70" s="21">
        <v>0</v>
      </c>
      <c r="U70" s="18">
        <f t="shared" si="5"/>
        <v>0</v>
      </c>
    </row>
    <row r="71" spans="1:21" x14ac:dyDescent="0.3">
      <c r="A71" s="19">
        <v>1</v>
      </c>
      <c r="B71" s="24" t="s">
        <v>12</v>
      </c>
      <c r="C71" s="24" t="s">
        <v>133</v>
      </c>
      <c r="D71" s="20" t="s">
        <v>134</v>
      </c>
      <c r="E71" s="21">
        <v>18000</v>
      </c>
      <c r="F71" s="21">
        <v>18000</v>
      </c>
      <c r="G71" s="21">
        <v>9000</v>
      </c>
      <c r="H71" s="21">
        <v>40685.93</v>
      </c>
      <c r="I71" s="18">
        <f t="shared" si="3"/>
        <v>452.06588888888888</v>
      </c>
      <c r="J71" s="22"/>
      <c r="K71" s="21">
        <v>42000</v>
      </c>
      <c r="L71" s="21">
        <v>232000</v>
      </c>
      <c r="M71" s="21">
        <v>211000</v>
      </c>
      <c r="N71" s="21">
        <v>223775.46</v>
      </c>
      <c r="O71" s="18">
        <f t="shared" si="4"/>
        <v>106.05472037914691</v>
      </c>
      <c r="P71" s="22"/>
      <c r="Q71" s="21">
        <v>50000</v>
      </c>
      <c r="R71" s="21">
        <v>50000</v>
      </c>
      <c r="S71" s="21">
        <v>30000</v>
      </c>
      <c r="T71" s="21">
        <v>142591.93</v>
      </c>
      <c r="U71" s="18">
        <f t="shared" si="5"/>
        <v>475.30643333333325</v>
      </c>
    </row>
    <row r="72" spans="1:21" x14ac:dyDescent="0.3">
      <c r="A72" s="19">
        <v>1</v>
      </c>
      <c r="B72" s="24" t="s">
        <v>12</v>
      </c>
      <c r="C72" s="24" t="s">
        <v>135</v>
      </c>
      <c r="D72" s="20" t="s">
        <v>105</v>
      </c>
      <c r="E72" s="21">
        <v>18000</v>
      </c>
      <c r="F72" s="21">
        <v>18000</v>
      </c>
      <c r="G72" s="21">
        <v>9000</v>
      </c>
      <c r="H72" s="21">
        <v>40685.93</v>
      </c>
      <c r="I72" s="18">
        <f t="shared" si="3"/>
        <v>452.06588888888888</v>
      </c>
      <c r="J72" s="22"/>
      <c r="K72" s="21">
        <v>42000</v>
      </c>
      <c r="L72" s="21">
        <v>232000</v>
      </c>
      <c r="M72" s="21">
        <v>211000</v>
      </c>
      <c r="N72" s="21">
        <v>223775.46</v>
      </c>
      <c r="O72" s="18">
        <f t="shared" si="4"/>
        <v>106.05472037914691</v>
      </c>
      <c r="P72" s="22"/>
      <c r="Q72" s="21">
        <v>50000</v>
      </c>
      <c r="R72" s="21">
        <v>50000</v>
      </c>
      <c r="S72" s="21">
        <v>30000</v>
      </c>
      <c r="T72" s="21">
        <v>142591.93</v>
      </c>
      <c r="U72" s="18">
        <f t="shared" si="5"/>
        <v>475.30643333333325</v>
      </c>
    </row>
    <row r="73" spans="1:21" x14ac:dyDescent="0.3">
      <c r="A73" s="19">
        <v>0</v>
      </c>
      <c r="B73" s="24" t="s">
        <v>12</v>
      </c>
      <c r="C73" s="24" t="s">
        <v>136</v>
      </c>
      <c r="D73" s="20" t="s">
        <v>105</v>
      </c>
      <c r="E73" s="21">
        <v>18000</v>
      </c>
      <c r="F73" s="21">
        <v>18000</v>
      </c>
      <c r="G73" s="21">
        <v>9000</v>
      </c>
      <c r="H73" s="21">
        <v>40685.93</v>
      </c>
      <c r="I73" s="18">
        <f t="shared" si="3"/>
        <v>452.06588888888888</v>
      </c>
      <c r="J73" s="22"/>
      <c r="K73" s="21">
        <v>42000</v>
      </c>
      <c r="L73" s="21">
        <v>232000</v>
      </c>
      <c r="M73" s="21">
        <v>211000</v>
      </c>
      <c r="N73" s="21">
        <v>223775.46</v>
      </c>
      <c r="O73" s="18">
        <f t="shared" si="4"/>
        <v>106.05472037914691</v>
      </c>
      <c r="P73" s="22"/>
      <c r="Q73" s="21">
        <v>50000</v>
      </c>
      <c r="R73" s="21">
        <v>50000</v>
      </c>
      <c r="S73" s="21">
        <v>30000</v>
      </c>
      <c r="T73" s="21">
        <v>142591.93</v>
      </c>
      <c r="U73" s="18">
        <f t="shared" si="5"/>
        <v>475.30643333333325</v>
      </c>
    </row>
    <row r="74" spans="1:21" x14ac:dyDescent="0.3">
      <c r="A74" s="19">
        <v>1</v>
      </c>
      <c r="B74" s="24" t="s">
        <v>12</v>
      </c>
      <c r="C74" s="24" t="s">
        <v>137</v>
      </c>
      <c r="D74" s="20" t="s">
        <v>138</v>
      </c>
      <c r="E74" s="21">
        <v>1943380</v>
      </c>
      <c r="F74" s="21">
        <v>4728396.5199999996</v>
      </c>
      <c r="G74" s="21">
        <v>2364198.2599999998</v>
      </c>
      <c r="H74" s="21">
        <v>3349435.26</v>
      </c>
      <c r="I74" s="18">
        <f t="shared" ref="I74:I105" si="6">IF(G74=0,0,H74/G74*100)</f>
        <v>141.67319706935237</v>
      </c>
      <c r="J74" s="22"/>
      <c r="K74" s="21">
        <v>1352200</v>
      </c>
      <c r="L74" s="21">
        <v>2993932.4</v>
      </c>
      <c r="M74" s="21">
        <v>1496966.2</v>
      </c>
      <c r="N74" s="21">
        <v>2096414.16</v>
      </c>
      <c r="O74" s="18">
        <f t="shared" ref="O74:O105" si="7">IF(M74=0,0,N74/M74*100)</f>
        <v>140.04418803844737</v>
      </c>
      <c r="P74" s="22"/>
      <c r="Q74" s="21">
        <v>2415580</v>
      </c>
      <c r="R74" s="21">
        <v>2998268.7</v>
      </c>
      <c r="S74" s="21">
        <v>1499134.35</v>
      </c>
      <c r="T74" s="21">
        <v>1274816.96</v>
      </c>
      <c r="U74" s="18">
        <f t="shared" ref="U74:U105" si="8">IF(S74=0,0,T74/S74*100)</f>
        <v>85.03687211222929</v>
      </c>
    </row>
    <row r="75" spans="1:21" ht="27.6" x14ac:dyDescent="0.3">
      <c r="A75" s="19">
        <v>1</v>
      </c>
      <c r="B75" s="24" t="s">
        <v>12</v>
      </c>
      <c r="C75" s="24" t="s">
        <v>139</v>
      </c>
      <c r="D75" s="20" t="s">
        <v>140</v>
      </c>
      <c r="E75" s="21">
        <v>1943380</v>
      </c>
      <c r="F75" s="21">
        <v>1943380</v>
      </c>
      <c r="G75" s="21">
        <v>971690</v>
      </c>
      <c r="H75" s="21">
        <v>566687.79</v>
      </c>
      <c r="I75" s="18">
        <f t="shared" si="6"/>
        <v>58.319812903292203</v>
      </c>
      <c r="J75" s="22"/>
      <c r="K75" s="21">
        <v>1352200</v>
      </c>
      <c r="L75" s="21">
        <v>1352200</v>
      </c>
      <c r="M75" s="21">
        <v>676100</v>
      </c>
      <c r="N75" s="21">
        <v>551282.96</v>
      </c>
      <c r="O75" s="18">
        <f t="shared" si="7"/>
        <v>81.538671794113299</v>
      </c>
      <c r="P75" s="22"/>
      <c r="Q75" s="21">
        <v>2405580</v>
      </c>
      <c r="R75" s="21">
        <v>2415580</v>
      </c>
      <c r="S75" s="21">
        <v>1207790</v>
      </c>
      <c r="T75" s="21">
        <v>682999</v>
      </c>
      <c r="U75" s="18">
        <f t="shared" si="8"/>
        <v>56.549482939915052</v>
      </c>
    </row>
    <row r="76" spans="1:21" ht="27.6" x14ac:dyDescent="0.3">
      <c r="A76" s="19">
        <v>0</v>
      </c>
      <c r="B76" s="24" t="s">
        <v>12</v>
      </c>
      <c r="C76" s="24" t="s">
        <v>141</v>
      </c>
      <c r="D76" s="20" t="s">
        <v>142</v>
      </c>
      <c r="E76" s="21">
        <v>1933380</v>
      </c>
      <c r="F76" s="21">
        <v>1933380</v>
      </c>
      <c r="G76" s="21">
        <v>966690</v>
      </c>
      <c r="H76" s="21">
        <v>558352.25</v>
      </c>
      <c r="I76" s="18">
        <f t="shared" si="6"/>
        <v>57.75918339902141</v>
      </c>
      <c r="J76" s="22"/>
      <c r="K76" s="21">
        <v>1332200</v>
      </c>
      <c r="L76" s="21">
        <v>1332200</v>
      </c>
      <c r="M76" s="21">
        <v>666100</v>
      </c>
      <c r="N76" s="21">
        <v>543372.85</v>
      </c>
      <c r="O76" s="18">
        <f t="shared" si="7"/>
        <v>81.575266476505021</v>
      </c>
      <c r="P76" s="22"/>
      <c r="Q76" s="21">
        <v>2385580</v>
      </c>
      <c r="R76" s="21">
        <v>2385580</v>
      </c>
      <c r="S76" s="21">
        <v>1192790</v>
      </c>
      <c r="T76" s="21">
        <v>682999</v>
      </c>
      <c r="U76" s="18">
        <f t="shared" si="8"/>
        <v>57.260624250706329</v>
      </c>
    </row>
    <row r="77" spans="1:21" ht="41.4" x14ac:dyDescent="0.3">
      <c r="A77" s="19">
        <v>0</v>
      </c>
      <c r="B77" s="24" t="s">
        <v>12</v>
      </c>
      <c r="C77" s="24" t="s">
        <v>143</v>
      </c>
      <c r="D77" s="20" t="s">
        <v>144</v>
      </c>
      <c r="E77" s="21">
        <v>10000</v>
      </c>
      <c r="F77" s="21">
        <v>10000</v>
      </c>
      <c r="G77" s="21">
        <v>5000</v>
      </c>
      <c r="H77" s="21">
        <v>8335.5400000000009</v>
      </c>
      <c r="I77" s="18">
        <f t="shared" si="6"/>
        <v>166.71080000000003</v>
      </c>
      <c r="J77" s="22"/>
      <c r="K77" s="21">
        <v>20000</v>
      </c>
      <c r="L77" s="21">
        <v>20000</v>
      </c>
      <c r="M77" s="21">
        <v>10000</v>
      </c>
      <c r="N77" s="21">
        <v>7910.11</v>
      </c>
      <c r="O77" s="18">
        <f t="shared" si="7"/>
        <v>79.101100000000002</v>
      </c>
      <c r="P77" s="22"/>
      <c r="Q77" s="21">
        <v>20000</v>
      </c>
      <c r="R77" s="21">
        <v>20000</v>
      </c>
      <c r="S77" s="21">
        <v>10000</v>
      </c>
      <c r="T77" s="21">
        <v>0</v>
      </c>
      <c r="U77" s="18">
        <f t="shared" si="8"/>
        <v>0</v>
      </c>
    </row>
    <row r="78" spans="1:21" ht="27.6" x14ac:dyDescent="0.3">
      <c r="A78" s="19">
        <v>0</v>
      </c>
      <c r="B78" s="24" t="s">
        <v>12</v>
      </c>
      <c r="C78" s="24" t="s">
        <v>145</v>
      </c>
      <c r="D78" s="20" t="s">
        <v>146</v>
      </c>
      <c r="E78" s="21">
        <v>0</v>
      </c>
      <c r="F78" s="21">
        <v>0</v>
      </c>
      <c r="G78" s="21">
        <v>0</v>
      </c>
      <c r="H78" s="21">
        <v>0</v>
      </c>
      <c r="I78" s="18">
        <f t="shared" si="6"/>
        <v>0</v>
      </c>
      <c r="J78" s="22"/>
      <c r="K78" s="21">
        <v>0</v>
      </c>
      <c r="L78" s="21">
        <v>0</v>
      </c>
      <c r="M78" s="21">
        <v>0</v>
      </c>
      <c r="N78" s="21">
        <v>0</v>
      </c>
      <c r="O78" s="18">
        <f t="shared" si="7"/>
        <v>0</v>
      </c>
      <c r="P78" s="22"/>
      <c r="Q78" s="21">
        <v>0</v>
      </c>
      <c r="R78" s="21">
        <v>10000</v>
      </c>
      <c r="S78" s="21">
        <v>5000</v>
      </c>
      <c r="T78" s="21">
        <v>0</v>
      </c>
      <c r="U78" s="18">
        <f t="shared" si="8"/>
        <v>0</v>
      </c>
    </row>
    <row r="79" spans="1:21" x14ac:dyDescent="0.3">
      <c r="A79" s="19">
        <v>1</v>
      </c>
      <c r="B79" s="24" t="s">
        <v>12</v>
      </c>
      <c r="C79" s="24" t="s">
        <v>147</v>
      </c>
      <c r="D79" s="20" t="s">
        <v>148</v>
      </c>
      <c r="E79" s="21">
        <v>0</v>
      </c>
      <c r="F79" s="21">
        <v>2785016.5199999996</v>
      </c>
      <c r="G79" s="21">
        <v>1392508.2599999998</v>
      </c>
      <c r="H79" s="21">
        <v>2782747.4699999997</v>
      </c>
      <c r="I79" s="18">
        <f t="shared" si="6"/>
        <v>199.83705303119712</v>
      </c>
      <c r="J79" s="22"/>
      <c r="K79" s="21">
        <v>0</v>
      </c>
      <c r="L79" s="21">
        <v>1641732.4</v>
      </c>
      <c r="M79" s="21">
        <v>820866.2</v>
      </c>
      <c r="N79" s="21">
        <v>1545131.2</v>
      </c>
      <c r="O79" s="18">
        <f t="shared" si="7"/>
        <v>188.23179709433765</v>
      </c>
      <c r="P79" s="22"/>
      <c r="Q79" s="21">
        <v>10000</v>
      </c>
      <c r="R79" s="21">
        <v>582688.69999999995</v>
      </c>
      <c r="S79" s="21">
        <v>291344.34999999998</v>
      </c>
      <c r="T79" s="21">
        <v>591817.96</v>
      </c>
      <c r="U79" s="18">
        <f t="shared" si="8"/>
        <v>203.13349478031753</v>
      </c>
    </row>
    <row r="80" spans="1:21" x14ac:dyDescent="0.3">
      <c r="A80" s="19">
        <v>0</v>
      </c>
      <c r="B80" s="24" t="s">
        <v>12</v>
      </c>
      <c r="C80" s="24" t="s">
        <v>149</v>
      </c>
      <c r="D80" s="20" t="s">
        <v>150</v>
      </c>
      <c r="E80" s="21">
        <v>0</v>
      </c>
      <c r="F80" s="21">
        <v>2713493.76</v>
      </c>
      <c r="G80" s="21">
        <v>1356746.88</v>
      </c>
      <c r="H80" s="21">
        <v>2713493.76</v>
      </c>
      <c r="I80" s="18">
        <f t="shared" si="6"/>
        <v>200</v>
      </c>
      <c r="J80" s="22"/>
      <c r="K80" s="21">
        <v>0</v>
      </c>
      <c r="L80" s="21">
        <v>1420361.5</v>
      </c>
      <c r="M80" s="21">
        <v>710180.75</v>
      </c>
      <c r="N80" s="21">
        <v>1334671.5</v>
      </c>
      <c r="O80" s="18">
        <f t="shared" si="7"/>
        <v>187.93405763251116</v>
      </c>
      <c r="P80" s="22"/>
      <c r="Q80" s="21">
        <v>0</v>
      </c>
      <c r="R80" s="21">
        <v>421539.5</v>
      </c>
      <c r="S80" s="21">
        <v>210769.75</v>
      </c>
      <c r="T80" s="21">
        <v>417269.5</v>
      </c>
      <c r="U80" s="18">
        <f t="shared" si="8"/>
        <v>197.97409258207119</v>
      </c>
    </row>
    <row r="81" spans="1:21" ht="69" x14ac:dyDescent="0.3">
      <c r="A81" s="19">
        <v>0</v>
      </c>
      <c r="B81" s="24" t="s">
        <v>12</v>
      </c>
      <c r="C81" s="24" t="s">
        <v>151</v>
      </c>
      <c r="D81" s="20" t="s">
        <v>152</v>
      </c>
      <c r="E81" s="21">
        <v>0</v>
      </c>
      <c r="F81" s="21">
        <v>71522.759999999995</v>
      </c>
      <c r="G81" s="21">
        <v>35761.379999999997</v>
      </c>
      <c r="H81" s="21">
        <v>69253.710000000006</v>
      </c>
      <c r="I81" s="18">
        <f t="shared" si="6"/>
        <v>193.65502673554548</v>
      </c>
      <c r="J81" s="22"/>
      <c r="K81" s="21">
        <v>0</v>
      </c>
      <c r="L81" s="21">
        <v>221370.9</v>
      </c>
      <c r="M81" s="21">
        <v>110685.45</v>
      </c>
      <c r="N81" s="21">
        <v>210459.7</v>
      </c>
      <c r="O81" s="18">
        <f t="shared" si="7"/>
        <v>190.14215508903837</v>
      </c>
      <c r="P81" s="22"/>
      <c r="Q81" s="21">
        <v>10000</v>
      </c>
      <c r="R81" s="21">
        <v>161149.20000000001</v>
      </c>
      <c r="S81" s="21">
        <v>80574.600000000006</v>
      </c>
      <c r="T81" s="21">
        <v>174548.46</v>
      </c>
      <c r="U81" s="18">
        <f t="shared" si="8"/>
        <v>216.62963266339514</v>
      </c>
    </row>
    <row r="82" spans="1:21" x14ac:dyDescent="0.3">
      <c r="A82" s="19">
        <v>1</v>
      </c>
      <c r="B82" s="24" t="s">
        <v>12</v>
      </c>
      <c r="C82" s="24" t="s">
        <v>153</v>
      </c>
      <c r="D82" s="20" t="s">
        <v>154</v>
      </c>
      <c r="E82" s="21">
        <v>800000</v>
      </c>
      <c r="F82" s="21">
        <v>800000</v>
      </c>
      <c r="G82" s="21">
        <v>600000</v>
      </c>
      <c r="H82" s="21">
        <v>85525.97</v>
      </c>
      <c r="I82" s="18">
        <f t="shared" si="6"/>
        <v>14.254328333333333</v>
      </c>
      <c r="J82" s="22"/>
      <c r="K82" s="21">
        <v>10000000</v>
      </c>
      <c r="L82" s="21">
        <v>10143978</v>
      </c>
      <c r="M82" s="21">
        <v>5143978</v>
      </c>
      <c r="N82" s="21">
        <v>5170697.55</v>
      </c>
      <c r="O82" s="18">
        <f t="shared" si="7"/>
        <v>100.51943359788864</v>
      </c>
      <c r="P82" s="22"/>
      <c r="Q82" s="21">
        <v>100000</v>
      </c>
      <c r="R82" s="21">
        <v>2300000</v>
      </c>
      <c r="S82" s="21">
        <v>2300000</v>
      </c>
      <c r="T82" s="21">
        <v>10480756.639999999</v>
      </c>
      <c r="U82" s="18">
        <f t="shared" si="8"/>
        <v>455.68507130434773</v>
      </c>
    </row>
    <row r="83" spans="1:21" x14ac:dyDescent="0.3">
      <c r="A83" s="19">
        <v>1</v>
      </c>
      <c r="B83" s="24" t="s">
        <v>12</v>
      </c>
      <c r="C83" s="24" t="s">
        <v>155</v>
      </c>
      <c r="D83" s="20" t="s">
        <v>156</v>
      </c>
      <c r="E83" s="21">
        <v>800000</v>
      </c>
      <c r="F83" s="21">
        <v>800000</v>
      </c>
      <c r="G83" s="21">
        <v>600000</v>
      </c>
      <c r="H83" s="21">
        <v>85525.97</v>
      </c>
      <c r="I83" s="18">
        <f t="shared" si="6"/>
        <v>14.254328333333333</v>
      </c>
      <c r="J83" s="22"/>
      <c r="K83" s="21">
        <v>10000000</v>
      </c>
      <c r="L83" s="21">
        <v>10143978</v>
      </c>
      <c r="M83" s="21">
        <v>5143978</v>
      </c>
      <c r="N83" s="21">
        <v>5170697.55</v>
      </c>
      <c r="O83" s="18">
        <f t="shared" si="7"/>
        <v>100.51943359788864</v>
      </c>
      <c r="P83" s="22"/>
      <c r="Q83" s="21">
        <v>100000</v>
      </c>
      <c r="R83" s="21">
        <v>2300000</v>
      </c>
      <c r="S83" s="21">
        <v>2300000</v>
      </c>
      <c r="T83" s="21">
        <v>10480756.639999999</v>
      </c>
      <c r="U83" s="18">
        <f t="shared" si="8"/>
        <v>455.68507130434773</v>
      </c>
    </row>
    <row r="84" spans="1:21" x14ac:dyDescent="0.3">
      <c r="A84" s="19">
        <v>1</v>
      </c>
      <c r="B84" s="24" t="s">
        <v>12</v>
      </c>
      <c r="C84" s="24" t="s">
        <v>157</v>
      </c>
      <c r="D84" s="20" t="s">
        <v>158</v>
      </c>
      <c r="E84" s="21">
        <v>800000</v>
      </c>
      <c r="F84" s="21">
        <v>800000</v>
      </c>
      <c r="G84" s="21">
        <v>600000</v>
      </c>
      <c r="H84" s="21">
        <v>85525.97</v>
      </c>
      <c r="I84" s="18">
        <f t="shared" si="6"/>
        <v>14.254328333333333</v>
      </c>
      <c r="J84" s="22"/>
      <c r="K84" s="21">
        <v>10000000</v>
      </c>
      <c r="L84" s="21">
        <v>10143978</v>
      </c>
      <c r="M84" s="21">
        <v>5143978</v>
      </c>
      <c r="N84" s="21">
        <v>5170697.55</v>
      </c>
      <c r="O84" s="18">
        <f t="shared" si="7"/>
        <v>100.51943359788864</v>
      </c>
      <c r="P84" s="22"/>
      <c r="Q84" s="21">
        <v>100000</v>
      </c>
      <c r="R84" s="21">
        <v>2300000</v>
      </c>
      <c r="S84" s="21">
        <v>2300000</v>
      </c>
      <c r="T84" s="21">
        <v>10480756.639999999</v>
      </c>
      <c r="U84" s="18">
        <f t="shared" si="8"/>
        <v>455.68507130434773</v>
      </c>
    </row>
    <row r="85" spans="1:21" ht="69" x14ac:dyDescent="0.3">
      <c r="A85" s="19">
        <v>0</v>
      </c>
      <c r="B85" s="24" t="s">
        <v>12</v>
      </c>
      <c r="C85" s="24" t="s">
        <v>159</v>
      </c>
      <c r="D85" s="20" t="s">
        <v>160</v>
      </c>
      <c r="E85" s="21">
        <v>800000</v>
      </c>
      <c r="F85" s="21">
        <v>800000</v>
      </c>
      <c r="G85" s="21">
        <v>600000</v>
      </c>
      <c r="H85" s="21">
        <v>0</v>
      </c>
      <c r="I85" s="18">
        <f t="shared" si="6"/>
        <v>0</v>
      </c>
      <c r="J85" s="22"/>
      <c r="K85" s="21">
        <v>10000000</v>
      </c>
      <c r="L85" s="21">
        <v>10000000</v>
      </c>
      <c r="M85" s="21">
        <v>5000000</v>
      </c>
      <c r="N85" s="21">
        <v>5015667</v>
      </c>
      <c r="O85" s="18">
        <f t="shared" si="7"/>
        <v>100.31334000000001</v>
      </c>
      <c r="P85" s="22"/>
      <c r="Q85" s="21">
        <v>100000</v>
      </c>
      <c r="R85" s="21">
        <v>2300000</v>
      </c>
      <c r="S85" s="21">
        <v>2300000</v>
      </c>
      <c r="T85" s="21">
        <v>10469704.699999999</v>
      </c>
      <c r="U85" s="18">
        <f t="shared" si="8"/>
        <v>455.20455217391299</v>
      </c>
    </row>
    <row r="86" spans="1:21" ht="55.2" x14ac:dyDescent="0.3">
      <c r="A86" s="19">
        <v>0</v>
      </c>
      <c r="B86" s="24" t="s">
        <v>12</v>
      </c>
      <c r="C86" s="24" t="s">
        <v>161</v>
      </c>
      <c r="D86" s="20" t="s">
        <v>162</v>
      </c>
      <c r="E86" s="21">
        <v>0</v>
      </c>
      <c r="F86" s="21">
        <v>0</v>
      </c>
      <c r="G86" s="21">
        <v>0</v>
      </c>
      <c r="H86" s="21">
        <v>85525.97</v>
      </c>
      <c r="I86" s="18">
        <f t="shared" si="6"/>
        <v>0</v>
      </c>
      <c r="J86" s="22"/>
      <c r="K86" s="21">
        <v>0</v>
      </c>
      <c r="L86" s="21">
        <v>143978</v>
      </c>
      <c r="M86" s="21">
        <v>143978</v>
      </c>
      <c r="N86" s="21">
        <v>155030.54999999999</v>
      </c>
      <c r="O86" s="18">
        <f t="shared" si="7"/>
        <v>107.67655475142035</v>
      </c>
      <c r="P86" s="22"/>
      <c r="Q86" s="21">
        <v>0</v>
      </c>
      <c r="R86" s="21">
        <v>0</v>
      </c>
      <c r="S86" s="21">
        <v>0</v>
      </c>
      <c r="T86" s="21">
        <v>11051.94</v>
      </c>
      <c r="U86" s="18">
        <f t="shared" si="8"/>
        <v>0</v>
      </c>
    </row>
    <row r="87" spans="1:21" x14ac:dyDescent="0.3">
      <c r="A87" s="19">
        <v>1</v>
      </c>
      <c r="B87" s="24" t="s">
        <v>12</v>
      </c>
      <c r="C87" s="24" t="s">
        <v>163</v>
      </c>
      <c r="D87" s="20" t="s">
        <v>164</v>
      </c>
      <c r="E87" s="21">
        <v>63878200</v>
      </c>
      <c r="F87" s="21">
        <v>64689588</v>
      </c>
      <c r="G87" s="21">
        <v>36838088</v>
      </c>
      <c r="H87" s="21">
        <v>36688088</v>
      </c>
      <c r="I87" s="18">
        <f t="shared" si="6"/>
        <v>99.59281274315866</v>
      </c>
      <c r="J87" s="22"/>
      <c r="K87" s="21">
        <v>49504300</v>
      </c>
      <c r="L87" s="21">
        <v>60771201</v>
      </c>
      <c r="M87" s="21">
        <v>47394401</v>
      </c>
      <c r="N87" s="21">
        <v>49588701</v>
      </c>
      <c r="O87" s="18">
        <f t="shared" si="7"/>
        <v>104.6298717859099</v>
      </c>
      <c r="P87" s="22"/>
      <c r="Q87" s="21">
        <v>30951400</v>
      </c>
      <c r="R87" s="21">
        <v>80284100</v>
      </c>
      <c r="S87" s="21">
        <v>60000500</v>
      </c>
      <c r="T87" s="21">
        <v>60000500</v>
      </c>
      <c r="U87" s="18">
        <f t="shared" si="8"/>
        <v>100</v>
      </c>
    </row>
    <row r="88" spans="1:21" x14ac:dyDescent="0.3">
      <c r="A88" s="19">
        <v>1</v>
      </c>
      <c r="B88" s="24" t="s">
        <v>12</v>
      </c>
      <c r="C88" s="24" t="s">
        <v>165</v>
      </c>
      <c r="D88" s="20" t="s">
        <v>166</v>
      </c>
      <c r="E88" s="21">
        <v>63878200</v>
      </c>
      <c r="F88" s="21">
        <v>64689588</v>
      </c>
      <c r="G88" s="21">
        <v>36838088</v>
      </c>
      <c r="H88" s="21">
        <v>36688088</v>
      </c>
      <c r="I88" s="18">
        <f t="shared" si="6"/>
        <v>99.59281274315866</v>
      </c>
      <c r="J88" s="22"/>
      <c r="K88" s="21">
        <v>49504300</v>
      </c>
      <c r="L88" s="21">
        <v>60771201</v>
      </c>
      <c r="M88" s="21">
        <v>47394401</v>
      </c>
      <c r="N88" s="21">
        <v>49588701</v>
      </c>
      <c r="O88" s="18">
        <f t="shared" si="7"/>
        <v>104.6298717859099</v>
      </c>
      <c r="P88" s="22"/>
      <c r="Q88" s="21">
        <v>30951400</v>
      </c>
      <c r="R88" s="21">
        <v>80284100</v>
      </c>
      <c r="S88" s="21">
        <v>60000500</v>
      </c>
      <c r="T88" s="21">
        <v>60000500</v>
      </c>
      <c r="U88" s="18">
        <f t="shared" si="8"/>
        <v>100</v>
      </c>
    </row>
    <row r="89" spans="1:21" x14ac:dyDescent="0.3">
      <c r="A89" s="19">
        <v>1</v>
      </c>
      <c r="B89" s="24" t="s">
        <v>12</v>
      </c>
      <c r="C89" s="24" t="s">
        <v>167</v>
      </c>
      <c r="D89" s="20" t="s">
        <v>168</v>
      </c>
      <c r="E89" s="21">
        <v>18517400</v>
      </c>
      <c r="F89" s="21">
        <v>18517400</v>
      </c>
      <c r="G89" s="21">
        <v>9258600</v>
      </c>
      <c r="H89" s="21">
        <v>9258600</v>
      </c>
      <c r="I89" s="18">
        <f t="shared" si="6"/>
        <v>100</v>
      </c>
      <c r="J89" s="22"/>
      <c r="K89" s="21">
        <v>18828800</v>
      </c>
      <c r="L89" s="21">
        <v>18828800</v>
      </c>
      <c r="M89" s="21">
        <v>9414600</v>
      </c>
      <c r="N89" s="21">
        <v>9414600</v>
      </c>
      <c r="O89" s="18">
        <f t="shared" si="7"/>
        <v>100</v>
      </c>
      <c r="P89" s="22"/>
      <c r="Q89" s="21">
        <v>30749500</v>
      </c>
      <c r="R89" s="21">
        <v>30749500</v>
      </c>
      <c r="S89" s="21">
        <v>15375000</v>
      </c>
      <c r="T89" s="21">
        <v>15375000</v>
      </c>
      <c r="U89" s="18">
        <f t="shared" si="8"/>
        <v>100</v>
      </c>
    </row>
    <row r="90" spans="1:21" x14ac:dyDescent="0.3">
      <c r="A90" s="19">
        <v>0</v>
      </c>
      <c r="B90" s="24" t="s">
        <v>12</v>
      </c>
      <c r="C90" s="24" t="s">
        <v>169</v>
      </c>
      <c r="D90" s="20" t="s">
        <v>170</v>
      </c>
      <c r="E90" s="21">
        <v>18517400</v>
      </c>
      <c r="F90" s="21">
        <v>18517400</v>
      </c>
      <c r="G90" s="21">
        <v>9258600</v>
      </c>
      <c r="H90" s="21">
        <v>9258600</v>
      </c>
      <c r="I90" s="18">
        <f t="shared" si="6"/>
        <v>100</v>
      </c>
      <c r="J90" s="22"/>
      <c r="K90" s="21">
        <v>18828800</v>
      </c>
      <c r="L90" s="21">
        <v>18828800</v>
      </c>
      <c r="M90" s="21">
        <v>9414600</v>
      </c>
      <c r="N90" s="21">
        <v>9414600</v>
      </c>
      <c r="O90" s="18">
        <f t="shared" si="7"/>
        <v>100</v>
      </c>
      <c r="P90" s="22"/>
      <c r="Q90" s="21">
        <v>12682900</v>
      </c>
      <c r="R90" s="21">
        <v>12682900</v>
      </c>
      <c r="S90" s="21">
        <v>6341400</v>
      </c>
      <c r="T90" s="21">
        <v>6341400</v>
      </c>
      <c r="U90" s="18">
        <f t="shared" si="8"/>
        <v>100</v>
      </c>
    </row>
    <row r="91" spans="1:21" ht="69" x14ac:dyDescent="0.3">
      <c r="A91" s="19">
        <v>0</v>
      </c>
      <c r="B91" s="24" t="s">
        <v>12</v>
      </c>
      <c r="C91" s="24" t="s">
        <v>171</v>
      </c>
      <c r="D91" s="20" t="s">
        <v>172</v>
      </c>
      <c r="E91" s="21">
        <v>0</v>
      </c>
      <c r="F91" s="21">
        <v>0</v>
      </c>
      <c r="G91" s="21">
        <v>0</v>
      </c>
      <c r="H91" s="21">
        <v>0</v>
      </c>
      <c r="I91" s="18">
        <f t="shared" si="6"/>
        <v>0</v>
      </c>
      <c r="J91" s="22"/>
      <c r="K91" s="21">
        <v>0</v>
      </c>
      <c r="L91" s="21">
        <v>0</v>
      </c>
      <c r="M91" s="21">
        <v>0</v>
      </c>
      <c r="N91" s="21">
        <v>0</v>
      </c>
      <c r="O91" s="18">
        <f t="shared" si="7"/>
        <v>0</v>
      </c>
      <c r="P91" s="22"/>
      <c r="Q91" s="21">
        <v>18066600</v>
      </c>
      <c r="R91" s="21">
        <v>18066600</v>
      </c>
      <c r="S91" s="21">
        <v>9033600</v>
      </c>
      <c r="T91" s="21">
        <v>9033600</v>
      </c>
      <c r="U91" s="18">
        <f t="shared" si="8"/>
        <v>100</v>
      </c>
    </row>
    <row r="92" spans="1:21" x14ac:dyDescent="0.3">
      <c r="A92" s="19">
        <v>1</v>
      </c>
      <c r="B92" s="24" t="s">
        <v>12</v>
      </c>
      <c r="C92" s="24" t="s">
        <v>173</v>
      </c>
      <c r="D92" s="20" t="s">
        <v>174</v>
      </c>
      <c r="E92" s="21">
        <v>44558100</v>
      </c>
      <c r="F92" s="21">
        <v>44268400</v>
      </c>
      <c r="G92" s="21">
        <v>26102800</v>
      </c>
      <c r="H92" s="21">
        <v>26102800</v>
      </c>
      <c r="I92" s="18">
        <f t="shared" si="6"/>
        <v>100</v>
      </c>
      <c r="J92" s="22"/>
      <c r="K92" s="21">
        <v>29730300</v>
      </c>
      <c r="L92" s="21">
        <v>32628900</v>
      </c>
      <c r="M92" s="21">
        <v>29138700</v>
      </c>
      <c r="N92" s="21">
        <v>31533000</v>
      </c>
      <c r="O92" s="18">
        <f t="shared" si="7"/>
        <v>108.21690741179258</v>
      </c>
      <c r="P92" s="22"/>
      <c r="Q92" s="21">
        <v>0</v>
      </c>
      <c r="R92" s="21">
        <v>49332700</v>
      </c>
      <c r="S92" s="21">
        <v>44524700</v>
      </c>
      <c r="T92" s="21">
        <v>44524700</v>
      </c>
      <c r="U92" s="18">
        <f t="shared" si="8"/>
        <v>100</v>
      </c>
    </row>
    <row r="93" spans="1:21" ht="41.4" x14ac:dyDescent="0.3">
      <c r="A93" s="19">
        <v>0</v>
      </c>
      <c r="B93" s="24" t="s">
        <v>12</v>
      </c>
      <c r="C93" s="24" t="s">
        <v>175</v>
      </c>
      <c r="D93" s="20" t="s">
        <v>176</v>
      </c>
      <c r="E93" s="21">
        <v>0</v>
      </c>
      <c r="F93" s="21">
        <v>0</v>
      </c>
      <c r="G93" s="21">
        <v>0</v>
      </c>
      <c r="H93" s="21">
        <v>0</v>
      </c>
      <c r="I93" s="18">
        <f t="shared" si="6"/>
        <v>0</v>
      </c>
      <c r="J93" s="22"/>
      <c r="K93" s="21">
        <v>0</v>
      </c>
      <c r="L93" s="21">
        <v>0</v>
      </c>
      <c r="M93" s="21">
        <v>0</v>
      </c>
      <c r="N93" s="21">
        <v>0</v>
      </c>
      <c r="O93" s="18">
        <f t="shared" si="7"/>
        <v>0</v>
      </c>
      <c r="P93" s="22"/>
      <c r="Q93" s="21">
        <v>0</v>
      </c>
      <c r="R93" s="21">
        <v>1627500</v>
      </c>
      <c r="S93" s="21">
        <v>1627500</v>
      </c>
      <c r="T93" s="21">
        <v>1627500</v>
      </c>
      <c r="U93" s="18">
        <f t="shared" si="8"/>
        <v>100</v>
      </c>
    </row>
    <row r="94" spans="1:21" ht="69" x14ac:dyDescent="0.3">
      <c r="A94" s="19">
        <v>0</v>
      </c>
      <c r="B94" s="24" t="s">
        <v>12</v>
      </c>
      <c r="C94" s="24" t="s">
        <v>177</v>
      </c>
      <c r="D94" s="20" t="s">
        <v>178</v>
      </c>
      <c r="E94" s="21">
        <v>0</v>
      </c>
      <c r="F94" s="21">
        <v>0</v>
      </c>
      <c r="G94" s="21">
        <v>0</v>
      </c>
      <c r="H94" s="21">
        <v>0</v>
      </c>
      <c r="I94" s="18">
        <f t="shared" si="6"/>
        <v>0</v>
      </c>
      <c r="J94" s="22"/>
      <c r="K94" s="21">
        <v>0</v>
      </c>
      <c r="L94" s="21">
        <v>0</v>
      </c>
      <c r="M94" s="21">
        <v>0</v>
      </c>
      <c r="N94" s="21">
        <v>2394300</v>
      </c>
      <c r="O94" s="18">
        <f t="shared" si="7"/>
        <v>0</v>
      </c>
      <c r="P94" s="22"/>
      <c r="Q94" s="21">
        <v>0</v>
      </c>
      <c r="R94" s="21">
        <v>331600</v>
      </c>
      <c r="S94" s="21">
        <v>331600</v>
      </c>
      <c r="T94" s="21">
        <v>331600</v>
      </c>
      <c r="U94" s="18">
        <f t="shared" si="8"/>
        <v>100</v>
      </c>
    </row>
    <row r="95" spans="1:21" ht="27.6" x14ac:dyDescent="0.3">
      <c r="A95" s="19">
        <v>0</v>
      </c>
      <c r="B95" s="24" t="s">
        <v>12</v>
      </c>
      <c r="C95" s="24" t="s">
        <v>179</v>
      </c>
      <c r="D95" s="20" t="s">
        <v>180</v>
      </c>
      <c r="E95" s="21">
        <v>44558100</v>
      </c>
      <c r="F95" s="21">
        <v>44268400</v>
      </c>
      <c r="G95" s="21">
        <v>26102800</v>
      </c>
      <c r="H95" s="21">
        <v>26102800</v>
      </c>
      <c r="I95" s="18">
        <f t="shared" si="6"/>
        <v>100</v>
      </c>
      <c r="J95" s="22"/>
      <c r="K95" s="21">
        <v>29730300</v>
      </c>
      <c r="L95" s="21">
        <v>29730300</v>
      </c>
      <c r="M95" s="21">
        <v>26614500</v>
      </c>
      <c r="N95" s="21">
        <v>26614500</v>
      </c>
      <c r="O95" s="18">
        <f t="shared" si="7"/>
        <v>100</v>
      </c>
      <c r="P95" s="22"/>
      <c r="Q95" s="21">
        <v>0</v>
      </c>
      <c r="R95" s="21">
        <v>41777700</v>
      </c>
      <c r="S95" s="21">
        <v>37399300</v>
      </c>
      <c r="T95" s="21">
        <v>37399300</v>
      </c>
      <c r="U95" s="18">
        <f t="shared" si="8"/>
        <v>100</v>
      </c>
    </row>
    <row r="96" spans="1:21" ht="41.4" x14ac:dyDescent="0.3">
      <c r="A96" s="19">
        <v>0</v>
      </c>
      <c r="B96" s="24" t="s">
        <v>12</v>
      </c>
      <c r="C96" s="24" t="s">
        <v>181</v>
      </c>
      <c r="D96" s="20" t="s">
        <v>182</v>
      </c>
      <c r="E96" s="21">
        <v>0</v>
      </c>
      <c r="F96" s="21">
        <v>0</v>
      </c>
      <c r="G96" s="21">
        <v>0</v>
      </c>
      <c r="H96" s="21">
        <v>0</v>
      </c>
      <c r="I96" s="18">
        <f t="shared" si="6"/>
        <v>0</v>
      </c>
      <c r="J96" s="22"/>
      <c r="K96" s="21">
        <v>0</v>
      </c>
      <c r="L96" s="21">
        <v>108800</v>
      </c>
      <c r="M96" s="21">
        <v>65400</v>
      </c>
      <c r="N96" s="21">
        <v>65400</v>
      </c>
      <c r="O96" s="18">
        <f t="shared" si="7"/>
        <v>100</v>
      </c>
      <c r="P96" s="22"/>
      <c r="Q96" s="21">
        <v>0</v>
      </c>
      <c r="R96" s="21">
        <v>74900</v>
      </c>
      <c r="S96" s="21">
        <v>74900</v>
      </c>
      <c r="T96" s="21">
        <v>74900</v>
      </c>
      <c r="U96" s="18">
        <f t="shared" si="8"/>
        <v>100</v>
      </c>
    </row>
    <row r="97" spans="1:21" ht="55.2" x14ac:dyDescent="0.3">
      <c r="A97" s="19">
        <v>0</v>
      </c>
      <c r="B97" s="24" t="s">
        <v>12</v>
      </c>
      <c r="C97" s="24" t="s">
        <v>183</v>
      </c>
      <c r="D97" s="20" t="s">
        <v>184</v>
      </c>
      <c r="E97" s="21">
        <v>0</v>
      </c>
      <c r="F97" s="21">
        <v>0</v>
      </c>
      <c r="G97" s="21">
        <v>0</v>
      </c>
      <c r="H97" s="21">
        <v>0</v>
      </c>
      <c r="I97" s="18">
        <f t="shared" si="6"/>
        <v>0</v>
      </c>
      <c r="J97" s="22"/>
      <c r="K97" s="21">
        <v>0</v>
      </c>
      <c r="L97" s="21">
        <v>760800</v>
      </c>
      <c r="M97" s="21">
        <v>429800</v>
      </c>
      <c r="N97" s="21">
        <v>429800</v>
      </c>
      <c r="O97" s="18">
        <f t="shared" si="7"/>
        <v>100</v>
      </c>
      <c r="P97" s="22"/>
      <c r="Q97" s="21">
        <v>0</v>
      </c>
      <c r="R97" s="21">
        <v>1066700</v>
      </c>
      <c r="S97" s="21">
        <v>637100</v>
      </c>
      <c r="T97" s="21">
        <v>637100</v>
      </c>
      <c r="U97" s="18">
        <f t="shared" si="8"/>
        <v>100</v>
      </c>
    </row>
    <row r="98" spans="1:21" ht="41.4" x14ac:dyDescent="0.3">
      <c r="A98" s="19">
        <v>0</v>
      </c>
      <c r="B98" s="24" t="s">
        <v>12</v>
      </c>
      <c r="C98" s="24" t="s">
        <v>185</v>
      </c>
      <c r="D98" s="20" t="s">
        <v>186</v>
      </c>
      <c r="E98" s="21">
        <v>0</v>
      </c>
      <c r="F98" s="21">
        <v>0</v>
      </c>
      <c r="G98" s="21">
        <v>0</v>
      </c>
      <c r="H98" s="21">
        <v>0</v>
      </c>
      <c r="I98" s="18">
        <f t="shared" si="6"/>
        <v>0</v>
      </c>
      <c r="J98" s="22"/>
      <c r="K98" s="21">
        <v>0</v>
      </c>
      <c r="L98" s="21">
        <v>2029000</v>
      </c>
      <c r="M98" s="21">
        <v>2029000</v>
      </c>
      <c r="N98" s="21">
        <v>2029000</v>
      </c>
      <c r="O98" s="18">
        <f t="shared" si="7"/>
        <v>100</v>
      </c>
      <c r="P98" s="22"/>
      <c r="Q98" s="21">
        <v>0</v>
      </c>
      <c r="R98" s="21">
        <v>4454300</v>
      </c>
      <c r="S98" s="21">
        <v>4454300</v>
      </c>
      <c r="T98" s="21">
        <v>4454300</v>
      </c>
      <c r="U98" s="18">
        <f t="shared" si="8"/>
        <v>100</v>
      </c>
    </row>
    <row r="99" spans="1:21" x14ac:dyDescent="0.3">
      <c r="A99" s="19">
        <v>1</v>
      </c>
      <c r="B99" s="24" t="s">
        <v>12</v>
      </c>
      <c r="C99" s="24" t="s">
        <v>187</v>
      </c>
      <c r="D99" s="20" t="s">
        <v>188</v>
      </c>
      <c r="E99" s="21">
        <v>802700</v>
      </c>
      <c r="F99" s="21">
        <v>1072588</v>
      </c>
      <c r="G99" s="21">
        <v>671288</v>
      </c>
      <c r="H99" s="21">
        <v>671288</v>
      </c>
      <c r="I99" s="18">
        <f t="shared" si="6"/>
        <v>100</v>
      </c>
      <c r="J99" s="22"/>
      <c r="K99" s="21">
        <v>945200</v>
      </c>
      <c r="L99" s="21">
        <v>1113501</v>
      </c>
      <c r="M99" s="21">
        <v>641101</v>
      </c>
      <c r="N99" s="21">
        <v>641101</v>
      </c>
      <c r="O99" s="18">
        <f t="shared" si="7"/>
        <v>100</v>
      </c>
      <c r="P99" s="22"/>
      <c r="Q99" s="21">
        <v>201900</v>
      </c>
      <c r="R99" s="21">
        <v>201900</v>
      </c>
      <c r="S99" s="21">
        <v>100800</v>
      </c>
      <c r="T99" s="21">
        <v>100800</v>
      </c>
      <c r="U99" s="18">
        <f t="shared" si="8"/>
        <v>100</v>
      </c>
    </row>
    <row r="100" spans="1:21" ht="55.2" x14ac:dyDescent="0.3">
      <c r="A100" s="19">
        <v>0</v>
      </c>
      <c r="B100" s="24" t="s">
        <v>12</v>
      </c>
      <c r="C100" s="24" t="s">
        <v>189</v>
      </c>
      <c r="D100" s="20" t="s">
        <v>190</v>
      </c>
      <c r="E100" s="21">
        <v>802700</v>
      </c>
      <c r="F100" s="21">
        <v>802700</v>
      </c>
      <c r="G100" s="21">
        <v>401400</v>
      </c>
      <c r="H100" s="21">
        <v>401400</v>
      </c>
      <c r="I100" s="18">
        <f t="shared" si="6"/>
        <v>100</v>
      </c>
      <c r="J100" s="22"/>
      <c r="K100" s="21">
        <v>945200</v>
      </c>
      <c r="L100" s="21">
        <v>945200</v>
      </c>
      <c r="M100" s="21">
        <v>472800</v>
      </c>
      <c r="N100" s="21">
        <v>472800</v>
      </c>
      <c r="O100" s="18">
        <f t="shared" si="7"/>
        <v>100</v>
      </c>
      <c r="P100" s="22"/>
      <c r="Q100" s="21">
        <v>201900</v>
      </c>
      <c r="R100" s="21">
        <v>201900</v>
      </c>
      <c r="S100" s="21">
        <v>100800</v>
      </c>
      <c r="T100" s="21">
        <v>100800</v>
      </c>
      <c r="U100" s="18">
        <f t="shared" si="8"/>
        <v>100</v>
      </c>
    </row>
    <row r="101" spans="1:21" x14ac:dyDescent="0.3">
      <c r="A101" s="19">
        <v>0</v>
      </c>
      <c r="B101" s="24" t="s">
        <v>12</v>
      </c>
      <c r="C101" s="24" t="s">
        <v>191</v>
      </c>
      <c r="D101" s="20" t="s">
        <v>192</v>
      </c>
      <c r="E101" s="21">
        <v>0</v>
      </c>
      <c r="F101" s="21">
        <v>269888</v>
      </c>
      <c r="G101" s="21">
        <v>269888</v>
      </c>
      <c r="H101" s="21">
        <v>269888</v>
      </c>
      <c r="I101" s="18">
        <f t="shared" si="6"/>
        <v>100</v>
      </c>
      <c r="J101" s="22"/>
      <c r="K101" s="21">
        <v>0</v>
      </c>
      <c r="L101" s="21">
        <v>168301</v>
      </c>
      <c r="M101" s="21">
        <v>168301</v>
      </c>
      <c r="N101" s="21">
        <v>168301</v>
      </c>
      <c r="O101" s="18">
        <f t="shared" si="7"/>
        <v>100</v>
      </c>
      <c r="P101" s="22"/>
      <c r="Q101" s="21">
        <v>0</v>
      </c>
      <c r="R101" s="21">
        <v>0</v>
      </c>
      <c r="S101" s="21">
        <v>0</v>
      </c>
      <c r="T101" s="21">
        <v>0</v>
      </c>
      <c r="U101" s="18">
        <f t="shared" si="8"/>
        <v>0</v>
      </c>
    </row>
    <row r="102" spans="1:21" ht="27.6" x14ac:dyDescent="0.3">
      <c r="A102" s="19">
        <v>1</v>
      </c>
      <c r="B102" s="24" t="s">
        <v>12</v>
      </c>
      <c r="C102" s="24" t="s">
        <v>193</v>
      </c>
      <c r="D102" s="20" t="s">
        <v>194</v>
      </c>
      <c r="E102" s="21">
        <v>0</v>
      </c>
      <c r="F102" s="21">
        <v>831200</v>
      </c>
      <c r="G102" s="21">
        <v>805400</v>
      </c>
      <c r="H102" s="21">
        <v>655400</v>
      </c>
      <c r="I102" s="18">
        <f t="shared" si="6"/>
        <v>81.375713930965972</v>
      </c>
      <c r="J102" s="22"/>
      <c r="K102" s="21">
        <v>0</v>
      </c>
      <c r="L102" s="21">
        <v>8200000</v>
      </c>
      <c r="M102" s="21">
        <v>8200000</v>
      </c>
      <c r="N102" s="21">
        <v>8000000</v>
      </c>
      <c r="O102" s="18">
        <f t="shared" si="7"/>
        <v>97.560975609756099</v>
      </c>
      <c r="P102" s="22"/>
      <c r="Q102" s="21">
        <v>0</v>
      </c>
      <c r="R102" s="21">
        <v>0</v>
      </c>
      <c r="S102" s="21">
        <v>0</v>
      </c>
      <c r="T102" s="21">
        <v>0</v>
      </c>
      <c r="U102" s="18">
        <f t="shared" si="8"/>
        <v>0</v>
      </c>
    </row>
    <row r="103" spans="1:21" ht="41.4" x14ac:dyDescent="0.3">
      <c r="A103" s="19">
        <v>0</v>
      </c>
      <c r="B103" s="24" t="s">
        <v>12</v>
      </c>
      <c r="C103" s="24" t="s">
        <v>195</v>
      </c>
      <c r="D103" s="20" t="s">
        <v>196</v>
      </c>
      <c r="E103" s="21">
        <v>0</v>
      </c>
      <c r="F103" s="21">
        <v>578300</v>
      </c>
      <c r="G103" s="21">
        <v>578300</v>
      </c>
      <c r="H103" s="21">
        <v>578300</v>
      </c>
      <c r="I103" s="18">
        <f t="shared" si="6"/>
        <v>100</v>
      </c>
      <c r="J103" s="22"/>
      <c r="K103" s="21">
        <v>0</v>
      </c>
      <c r="L103" s="21">
        <v>0</v>
      </c>
      <c r="M103" s="21">
        <v>0</v>
      </c>
      <c r="N103" s="21">
        <v>0</v>
      </c>
      <c r="O103" s="18">
        <f t="shared" si="7"/>
        <v>0</v>
      </c>
      <c r="P103" s="22"/>
      <c r="Q103" s="21">
        <v>0</v>
      </c>
      <c r="R103" s="21">
        <v>0</v>
      </c>
      <c r="S103" s="21">
        <v>0</v>
      </c>
      <c r="T103" s="21">
        <v>0</v>
      </c>
      <c r="U103" s="18">
        <f t="shared" si="8"/>
        <v>0</v>
      </c>
    </row>
    <row r="104" spans="1:21" ht="41.4" x14ac:dyDescent="0.3">
      <c r="A104" s="19">
        <v>0</v>
      </c>
      <c r="B104" s="24" t="s">
        <v>12</v>
      </c>
      <c r="C104" s="24" t="s">
        <v>197</v>
      </c>
      <c r="D104" s="20" t="s">
        <v>198</v>
      </c>
      <c r="E104" s="21">
        <v>0</v>
      </c>
      <c r="F104" s="21">
        <v>102900</v>
      </c>
      <c r="G104" s="21">
        <v>77100</v>
      </c>
      <c r="H104" s="21">
        <v>77100</v>
      </c>
      <c r="I104" s="18">
        <f t="shared" si="6"/>
        <v>100</v>
      </c>
      <c r="J104" s="22"/>
      <c r="K104" s="21">
        <v>0</v>
      </c>
      <c r="L104" s="21">
        <v>0</v>
      </c>
      <c r="M104" s="21">
        <v>0</v>
      </c>
      <c r="N104" s="21">
        <v>0</v>
      </c>
      <c r="O104" s="18">
        <f t="shared" si="7"/>
        <v>0</v>
      </c>
      <c r="P104" s="22"/>
      <c r="Q104" s="21">
        <v>0</v>
      </c>
      <c r="R104" s="21">
        <v>0</v>
      </c>
      <c r="S104" s="21">
        <v>0</v>
      </c>
      <c r="T104" s="21">
        <v>0</v>
      </c>
      <c r="U104" s="18">
        <f t="shared" si="8"/>
        <v>0</v>
      </c>
    </row>
    <row r="105" spans="1:21" ht="41.4" x14ac:dyDescent="0.3">
      <c r="A105" s="19">
        <v>0</v>
      </c>
      <c r="B105" s="24" t="s">
        <v>12</v>
      </c>
      <c r="C105" s="24" t="s">
        <v>199</v>
      </c>
      <c r="D105" s="20" t="s">
        <v>200</v>
      </c>
      <c r="E105" s="21">
        <v>0</v>
      </c>
      <c r="F105" s="21">
        <v>0</v>
      </c>
      <c r="G105" s="21">
        <v>0</v>
      </c>
      <c r="H105" s="21">
        <v>0</v>
      </c>
      <c r="I105" s="18">
        <f t="shared" si="6"/>
        <v>0</v>
      </c>
      <c r="J105" s="22"/>
      <c r="K105" s="21">
        <v>0</v>
      </c>
      <c r="L105" s="21">
        <v>8200000</v>
      </c>
      <c r="M105" s="21">
        <v>8200000</v>
      </c>
      <c r="N105" s="21">
        <v>8000000</v>
      </c>
      <c r="O105" s="18">
        <f t="shared" si="7"/>
        <v>97.560975609756099</v>
      </c>
      <c r="P105" s="22"/>
      <c r="Q105" s="21">
        <v>0</v>
      </c>
      <c r="R105" s="21">
        <v>0</v>
      </c>
      <c r="S105" s="21">
        <v>0</v>
      </c>
      <c r="T105" s="21">
        <v>0</v>
      </c>
      <c r="U105" s="18">
        <f t="shared" si="8"/>
        <v>0</v>
      </c>
    </row>
    <row r="106" spans="1:21" x14ac:dyDescent="0.3">
      <c r="A106" s="19">
        <v>0</v>
      </c>
      <c r="B106" s="24" t="s">
        <v>12</v>
      </c>
      <c r="C106" s="24" t="s">
        <v>201</v>
      </c>
      <c r="D106" s="20" t="s">
        <v>202</v>
      </c>
      <c r="E106" s="21">
        <v>0</v>
      </c>
      <c r="F106" s="21">
        <v>150000</v>
      </c>
      <c r="G106" s="21">
        <v>150000</v>
      </c>
      <c r="H106" s="21">
        <v>0</v>
      </c>
      <c r="I106" s="18">
        <f t="shared" ref="I106:I137" si="9">IF(G106=0,0,H106/G106*100)</f>
        <v>0</v>
      </c>
      <c r="J106" s="22"/>
      <c r="K106" s="21">
        <v>0</v>
      </c>
      <c r="L106" s="21">
        <v>0</v>
      </c>
      <c r="M106" s="21">
        <v>0</v>
      </c>
      <c r="N106" s="21">
        <v>0</v>
      </c>
      <c r="O106" s="18">
        <f t="shared" ref="O106:O137" si="10">IF(M106=0,0,N106/M106*100)</f>
        <v>0</v>
      </c>
      <c r="P106" s="22"/>
      <c r="Q106" s="21">
        <v>0</v>
      </c>
      <c r="R106" s="21">
        <v>0</v>
      </c>
      <c r="S106" s="21">
        <v>0</v>
      </c>
      <c r="T106" s="21">
        <v>0</v>
      </c>
      <c r="U106" s="18">
        <f t="shared" ref="U106:U137" si="11">IF(S106=0,0,T106/S106*100)</f>
        <v>0</v>
      </c>
    </row>
    <row r="107" spans="1:21" x14ac:dyDescent="0.3">
      <c r="A107" s="19">
        <v>1</v>
      </c>
      <c r="B107" s="24"/>
      <c r="C107" s="24" t="s">
        <v>203</v>
      </c>
      <c r="D107" s="20" t="s">
        <v>204</v>
      </c>
      <c r="E107" s="21">
        <v>25042580</v>
      </c>
      <c r="F107" s="21">
        <v>33627596.519999996</v>
      </c>
      <c r="G107" s="21">
        <v>18088530.259999998</v>
      </c>
      <c r="H107" s="21">
        <v>21933291.509999998</v>
      </c>
      <c r="I107" s="18">
        <f t="shared" si="9"/>
        <v>121.25524403993231</v>
      </c>
      <c r="J107" s="22"/>
      <c r="K107" s="21">
        <v>49303000</v>
      </c>
      <c r="L107" s="21">
        <v>55288710.399999999</v>
      </c>
      <c r="M107" s="21">
        <v>29475244.199999999</v>
      </c>
      <c r="N107" s="21">
        <v>32864228.25</v>
      </c>
      <c r="O107" s="18">
        <f t="shared" si="10"/>
        <v>111.49773018674432</v>
      </c>
      <c r="P107" s="22"/>
      <c r="Q107" s="21">
        <v>55788830</v>
      </c>
      <c r="R107" s="21">
        <v>65871518.700000003</v>
      </c>
      <c r="S107" s="21">
        <v>34422334.350000001</v>
      </c>
      <c r="T107" s="21">
        <v>45372465.760000005</v>
      </c>
      <c r="U107" s="18">
        <f t="shared" si="11"/>
        <v>131.81112384378432</v>
      </c>
    </row>
    <row r="108" spans="1:21" x14ac:dyDescent="0.3">
      <c r="A108" s="19">
        <v>1</v>
      </c>
      <c r="B108" s="24"/>
      <c r="C108" s="24" t="s">
        <v>203</v>
      </c>
      <c r="D108" s="20" t="s">
        <v>205</v>
      </c>
      <c r="E108" s="21">
        <v>88920780</v>
      </c>
      <c r="F108" s="21">
        <v>98317184.519999996</v>
      </c>
      <c r="G108" s="21">
        <v>54926618.259999998</v>
      </c>
      <c r="H108" s="21">
        <v>58621379.509999998</v>
      </c>
      <c r="I108" s="18">
        <f t="shared" si="9"/>
        <v>106.72672261108542</v>
      </c>
      <c r="J108" s="22"/>
      <c r="K108" s="21">
        <v>98807300</v>
      </c>
      <c r="L108" s="21">
        <v>116059911.40000001</v>
      </c>
      <c r="M108" s="21">
        <v>76869645.200000003</v>
      </c>
      <c r="N108" s="21">
        <v>82452929.25</v>
      </c>
      <c r="O108" s="18">
        <f t="shared" si="10"/>
        <v>107.26331445328434</v>
      </c>
      <c r="P108" s="22"/>
      <c r="Q108" s="21">
        <v>86740230</v>
      </c>
      <c r="R108" s="21">
        <v>146155618.69999999</v>
      </c>
      <c r="S108" s="21">
        <v>94422834.349999994</v>
      </c>
      <c r="T108" s="21">
        <v>105372965.76000001</v>
      </c>
      <c r="U108" s="18">
        <f t="shared" si="11"/>
        <v>111.59691030816849</v>
      </c>
    </row>
  </sheetData>
  <mergeCells count="8">
    <mergeCell ref="B3:U3"/>
    <mergeCell ref="B5:U5"/>
    <mergeCell ref="B7:B8"/>
    <mergeCell ref="C7:C8"/>
    <mergeCell ref="D7:D8"/>
    <mergeCell ref="E7:I7"/>
    <mergeCell ref="K7:O7"/>
    <mergeCell ref="Q7:U7"/>
  </mergeCells>
  <conditionalFormatting sqref="B10:B108">
    <cfRule type="expression" dxfId="18" priority="1" stopIfTrue="1">
      <formula>A10=1</formula>
    </cfRule>
  </conditionalFormatting>
  <conditionalFormatting sqref="C10:C108">
    <cfRule type="expression" dxfId="17" priority="2" stopIfTrue="1">
      <formula>A10=1</formula>
    </cfRule>
  </conditionalFormatting>
  <conditionalFormatting sqref="D10:D108">
    <cfRule type="expression" dxfId="16" priority="3" stopIfTrue="1">
      <formula>A10=1</formula>
    </cfRule>
  </conditionalFormatting>
  <conditionalFormatting sqref="E10:E108">
    <cfRule type="expression" dxfId="15" priority="4" stopIfTrue="1">
      <formula>A10=1</formula>
    </cfRule>
  </conditionalFormatting>
  <conditionalFormatting sqref="F10:F108">
    <cfRule type="expression" dxfId="14" priority="5" stopIfTrue="1">
      <formula>A10=1</formula>
    </cfRule>
  </conditionalFormatting>
  <conditionalFormatting sqref="G10:G108">
    <cfRule type="expression" dxfId="13" priority="6" stopIfTrue="1">
      <formula>A10=1</formula>
    </cfRule>
  </conditionalFormatting>
  <conditionalFormatting sqref="H10:H108">
    <cfRule type="expression" dxfId="12" priority="7" stopIfTrue="1">
      <formula>A10=1</formula>
    </cfRule>
  </conditionalFormatting>
  <conditionalFormatting sqref="I10:I108">
    <cfRule type="expression" dxfId="11" priority="8" stopIfTrue="1">
      <formula>A10=1</formula>
    </cfRule>
  </conditionalFormatting>
  <conditionalFormatting sqref="J10:J108">
    <cfRule type="expression" dxfId="10" priority="9" stopIfTrue="1">
      <formula>A10=1</formula>
    </cfRule>
  </conditionalFormatting>
  <conditionalFormatting sqref="K10:K108">
    <cfRule type="expression" dxfId="9" priority="10" stopIfTrue="1">
      <formula>A10=1</formula>
    </cfRule>
  </conditionalFormatting>
  <conditionalFormatting sqref="L10:L108">
    <cfRule type="expression" dxfId="8" priority="11" stopIfTrue="1">
      <formula>A10=1</formula>
    </cfRule>
  </conditionalFormatting>
  <conditionalFormatting sqref="M10:M108">
    <cfRule type="expression" dxfId="7" priority="12" stopIfTrue="1">
      <formula>A10=1</formula>
    </cfRule>
  </conditionalFormatting>
  <conditionalFormatting sqref="N10:N108">
    <cfRule type="expression" dxfId="6" priority="13" stopIfTrue="1">
      <formula>A10=1</formula>
    </cfRule>
  </conditionalFormatting>
  <conditionalFormatting sqref="O10:O108">
    <cfRule type="expression" dxfId="5" priority="14" stopIfTrue="1">
      <formula>A10=1</formula>
    </cfRule>
  </conditionalFormatting>
  <conditionalFormatting sqref="P10:P108">
    <cfRule type="expression" dxfId="4" priority="15" stopIfTrue="1">
      <formula>A10=1</formula>
    </cfRule>
  </conditionalFormatting>
  <conditionalFormatting sqref="Q10:Q108">
    <cfRule type="expression" dxfId="3" priority="16" stopIfTrue="1">
      <formula>A10=1</formula>
    </cfRule>
  </conditionalFormatting>
  <conditionalFormatting sqref="R10:R108">
    <cfRule type="expression" dxfId="2" priority="17" stopIfTrue="1">
      <formula>A10=1</formula>
    </cfRule>
  </conditionalFormatting>
  <conditionalFormatting sqref="S10:S108">
    <cfRule type="expression" dxfId="1" priority="18" stopIfTrue="1">
      <formula>A10=1</formula>
    </cfRule>
  </conditionalFormatting>
  <conditionalFormatting sqref="T10:T108">
    <cfRule type="expression" dxfId="0" priority="19" stopIfTrue="1">
      <formula>A10=1</formula>
    </cfRule>
  </conditionalFormatting>
  <pageMargins left="0.32" right="0.33" top="0.39370078740157499" bottom="0.39370078740157499" header="0" footer="0"/>
  <pageSetup paperSize="9" scale="52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2026-07-09T12:43:46Z</cp:lastPrinted>
  <dcterms:created xsi:type="dcterms:W3CDTF">2026-07-09T12:41:47Z</dcterms:created>
  <dcterms:modified xsi:type="dcterms:W3CDTF">2026-07-09T12:43:51Z</dcterms:modified>
</cp:coreProperties>
</file>